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33" i="6" l="1"/>
  <c r="B66" i="6"/>
  <c r="B109" i="6"/>
  <c r="B36" i="6" l="1"/>
  <c r="B224" i="6" l="1"/>
  <c r="B197" i="6"/>
  <c r="B179" i="6"/>
  <c r="A21" i="14" l="1"/>
  <c r="B226" i="6" l="1"/>
</calcChain>
</file>

<file path=xl/sharedStrings.xml><?xml version="1.0" encoding="utf-8"?>
<sst xmlns="http://schemas.openxmlformats.org/spreadsheetml/2006/main" count="247" uniqueCount="167">
  <si>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</si>
  <si>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</si>
  <si>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</si>
  <si>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</si>
  <si>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</si>
  <si>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</si>
  <si>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</si>
  <si>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</si>
  <si>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</si>
  <si>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</si>
  <si>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</si>
  <si>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</si>
  <si>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</si>
  <si>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</si>
  <si>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</si>
  <si>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</si>
  <si>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</si>
  <si>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</si>
  <si>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</si>
  <si>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</si>
  <si>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</si>
  <si>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</si>
  <si>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</si>
  <si>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</si>
  <si>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</si>
  <si>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</si>
  <si>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</si>
  <si>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</si>
  <si>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Благотворительные сертификаты на Giftery.ru</t>
  </si>
  <si>
    <t>Благотворительные сертификаты на Ozon.ru</t>
  </si>
  <si>
    <t>Проекты благотворительного фонда "Код Добра"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</si>
  <si>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</si>
  <si>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</si>
  <si>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</si>
  <si>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Услуги связи (интернет)</t>
  </si>
  <si>
    <t>Бытовая техника (стиральная машина)</t>
  </si>
  <si>
    <t>Вода питьевая</t>
  </si>
  <si>
    <t>Машинки для стрижки животных</t>
  </si>
  <si>
    <t>Мебель в общежитие для сотрудников</t>
  </si>
  <si>
    <t>Стаканчики для воды</t>
  </si>
  <si>
    <t>Услуги фотосъемки животных</t>
  </si>
  <si>
    <t>Хозяйственные принадлежности (швабры, щетки, салфетки, перчатки, чистящие средства)</t>
  </si>
  <si>
    <t>Аренда контейнера для сбора мусора</t>
  </si>
  <si>
    <t>Вывоз мусора</t>
  </si>
  <si>
    <t>Корм для кошек и собак</t>
  </si>
  <si>
    <t>Переноски для кошек и собак</t>
  </si>
  <si>
    <t>Средства для мытья и уборки помещений</t>
  </si>
  <si>
    <t>Корм для собак</t>
  </si>
  <si>
    <t>Хозяйственные товары и инструмент</t>
  </si>
  <si>
    <t>Корм ветеринарная диета для собак и кошек</t>
  </si>
  <si>
    <t>Техническое обслуживание кулера</t>
  </si>
  <si>
    <t>Изготовление вольеров для собак</t>
  </si>
  <si>
    <t>Амуниция для животных</t>
  </si>
  <si>
    <t>Канцелярские товары</t>
  </si>
  <si>
    <t>Контейнеры для хранения корма</t>
  </si>
  <si>
    <t>Корм консервы для собак</t>
  </si>
  <si>
    <t>Стеллаж металлический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</si>
  <si>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</si>
  <si>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</si>
  <si>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Хозяйственные товары</t>
  </si>
  <si>
    <t>Строительные материалы</t>
  </si>
  <si>
    <t>Коммунальные платежи (электроэнергия)</t>
  </si>
  <si>
    <t>Аренда экскаватора-погрузчика</t>
  </si>
  <si>
    <t>Отделочные работы (монтаж потолков), проект Кошачий дом</t>
  </si>
  <si>
    <t>Монтажные работы (система отопления), проект Кошачий дом</t>
  </si>
  <si>
    <t>Строительные материалы (песок карьерный, щебень гравийный)</t>
  </si>
  <si>
    <t>Строительные материалы (цемент, пескобетон, плиточный клей) для вольеров</t>
  </si>
  <si>
    <t>Строительные материалы (трубы, уголки, сетка)</t>
  </si>
  <si>
    <t>Лечение в стационаре, анализы, исследования, кот Бипан, клиника Белый клык.</t>
  </si>
  <si>
    <t>Прием врача, анализы, исследования, собака Джек, клиника Белый клык</t>
  </si>
  <si>
    <t>Лечение в стационаре, собака Мила, клиника Белый клык</t>
  </si>
  <si>
    <t>Лекарственные препараты, медицинские расходные материалы</t>
  </si>
  <si>
    <t>Лабораторные исследования за апрель 2023, лаборатория Неовет</t>
  </si>
  <si>
    <t>Ветеринарные препараты</t>
  </si>
  <si>
    <t>Лечение в стационаре, кошка Фенечка, клиника CatLazaret</t>
  </si>
  <si>
    <t>Ветеринарные услуги, клинике Catlazaret</t>
  </si>
  <si>
    <t>Лекарственные препараты</t>
  </si>
  <si>
    <t>Комиссия за заключение контракта на электронной площадке</t>
  </si>
  <si>
    <t>Услуги связи (горячая линия)</t>
  </si>
  <si>
    <t>Оказание юридической помощи</t>
  </si>
  <si>
    <t>Медицинские материалы (хирургическая нить)</t>
  </si>
  <si>
    <t>Утилизация биологических отходов и отходов класса "Б"</t>
  </si>
  <si>
    <t>Бензин, дизель для заправки автомобилей</t>
  </si>
  <si>
    <t>Оплата по счету № B1-000186 от 01.03.23. Медицинская мебель</t>
  </si>
  <si>
    <t>Запчасти, ремонт и техническое обслуживание автомобилей</t>
  </si>
  <si>
    <t>Прочие платежи в бюджет</t>
  </si>
  <si>
    <t>Медицинские расходные материалы</t>
  </si>
  <si>
    <t>Услуги по медицинскому осмотру водителей</t>
  </si>
  <si>
    <t>Права на программы для ЭВМ и сервисы. Сертификат "1С-Битрикс"</t>
  </si>
  <si>
    <t>Пополнение лицевого счета для работы с услугами HeadHunter (вакансия водитель)</t>
  </si>
  <si>
    <t>Лицензия на использование сервиса Tilda Publishing на 1 год, размещ. информации в сети</t>
  </si>
  <si>
    <t>Листовки А4 и А6, фестиваль Woof Казань</t>
  </si>
  <si>
    <t>Аренда модулей, услуги по монтажу, фестиваль Woof Казань</t>
  </si>
  <si>
    <t>Изготовление пресс-волла, фестиваль Woof Казань</t>
  </si>
  <si>
    <t>Организация питания для волонтеров, фестиваль Woof Казань</t>
  </si>
  <si>
    <t>Мобильное выставочное оборудование (ролл-ап), фестиваль Woof Казань</t>
  </si>
  <si>
    <t>Аренда и монтаж оборудования, фестиваль Woof Казань</t>
  </si>
  <si>
    <t>Печать листовок</t>
  </si>
  <si>
    <t>Командировочные расходы (транспорт), фестиваль Woof Казань</t>
  </si>
  <si>
    <t>Печать таблички "Они нашли дом", фестиваль Woof Казань</t>
  </si>
  <si>
    <t>Услуги по профессиональной уборке помещения, фестиваль Woof Казань</t>
  </si>
  <si>
    <t>Услуги доставки груза</t>
  </si>
  <si>
    <t>Аудиозапись и монтаж подкастов "Собака в городе"</t>
  </si>
  <si>
    <t>Командировочные расходы (проживание), фестиваль Woof Казань</t>
  </si>
  <si>
    <t>Печать рекламно-информационных материалов (наружная реклама), фестиваль Woof Казань</t>
  </si>
  <si>
    <t>Аренда помещения для проведения мероприятия, фестиваль Woof Казань</t>
  </si>
  <si>
    <t>Командировочные расходы (суточные), фестиваль Woof Казань</t>
  </si>
  <si>
    <t>Футболки с логотипом, фестиваль Woof Казань</t>
  </si>
  <si>
    <t>Аренда сценического подиума, фестиваль Woof Казань</t>
  </si>
  <si>
    <t>Аренда звукового оборудования и услуги звукооператора, фестиваль Woof Казань</t>
  </si>
  <si>
    <t>Аренда мебели и оборудования, фестиваль Woof Казань</t>
  </si>
  <si>
    <t>Аренда мебели и ковров, фестиваль Woof Казань</t>
  </si>
  <si>
    <t>Услуги прачечной, фестиваль Woof Казань</t>
  </si>
  <si>
    <t>Оказание услуг по проведению мероприятия, фестиваль Woof Казань</t>
  </si>
  <si>
    <t>Печать листовок, фестиваль Woof Казань</t>
  </si>
  <si>
    <t>Печать листовок, фестиваль WOOF Казань</t>
  </si>
  <si>
    <t>Размещение рекламно-информационных материалов (наружная реклама), фестиваль Woof Казань</t>
  </si>
  <si>
    <t>Строительные материалы (доски, шифер, фанера, трубы, сетка) для вольеров, проект Зоодруг</t>
  </si>
  <si>
    <t>Медицинская техника и хирургические расходные материалы</t>
  </si>
  <si>
    <t>Корм, ветеринарные препараты, поилки</t>
  </si>
  <si>
    <t>Строительные материалы (доски, фанера, уголки) для вольеров, проект Зоодруг</t>
  </si>
  <si>
    <t>Корм для собак, проект Зоодруг</t>
  </si>
  <si>
    <t>Печать листовок, проект Зоодруг</t>
  </si>
  <si>
    <t>Аренда склада (обеспечительный платеж)</t>
  </si>
  <si>
    <t>Аренда склада</t>
  </si>
  <si>
    <t>Изготовление вольеров для собак, проект Зоодруг</t>
  </si>
  <si>
    <t>Погрузочно-разгрузочные работы, проект Зоодруг</t>
  </si>
  <si>
    <t>Транспортно-экспедиционные услуги (МО, г.о. Солнечногорск - ДНР, г. Донецк)</t>
  </si>
  <si>
    <t>Транспортно-экспедиционные услуги (Московская обл., г.о. Солнечногорск - ДНР, г. Донецк), проект Зоодруг</t>
  </si>
  <si>
    <t>Доставка питьевой воды</t>
  </si>
  <si>
    <t>Техническое обслуживание кулера для воды</t>
  </si>
  <si>
    <t>Консультация по фандрайзингу (менторство)</t>
  </si>
  <si>
    <t>Канцелярские товары и расходные материалы для техники</t>
  </si>
  <si>
    <t>Услуги связи (АТС)</t>
  </si>
  <si>
    <t>Канцелярские и хозяйственные товары</t>
  </si>
  <si>
    <t>Пополнение лицевого счета для работы с услугами HeadHunter</t>
  </si>
  <si>
    <t>Услуги связи (телефон)</t>
  </si>
  <si>
    <t>Почтовые расходы</t>
  </si>
  <si>
    <t>Аренда офиса</t>
  </si>
  <si>
    <t>Услуги связи (домен woof-hotel.ru)</t>
  </si>
  <si>
    <t>Консультационные услуги на тему "Частный фандрайзинг"</t>
  </si>
  <si>
    <t>Товары для офиса</t>
  </si>
  <si>
    <t>Права на программы для ЭВМ и сервисы. Сертификат "1С-Битрикс24.Маркет плюс"</t>
  </si>
  <si>
    <t>Услуги связи (домен fond-nika.ru)</t>
  </si>
  <si>
    <t>Ветеринарные препараты (Синулокс, Кладакса)</t>
  </si>
  <si>
    <t>Услуги перевозки животных</t>
  </si>
  <si>
    <t>Анализы, исследования, кот Чарли, клиника Белый клык</t>
  </si>
  <si>
    <t>Лечение в стационаре, анализы, исследования, кот Чарли, клиника Белый клык</t>
  </si>
  <si>
    <t>Хирургическая операция, анализы, собака Бобик, клиника Белый клык</t>
  </si>
  <si>
    <t>Лечение в стационаре, анализы, собака Бобик, клиника Белый клык</t>
  </si>
  <si>
    <t>Анализы, исследования, собака Тина, клиника Белый клык</t>
  </si>
  <si>
    <t>Хирургическая операция, лечение в стационаре, анализы, исследования, собака Лайма, клиника Белый клык</t>
  </si>
  <si>
    <t>Лечение в стационаре, анализы, исследования, собака Шанс, клиника Белый клык</t>
  </si>
  <si>
    <t>Прием врача, анализы, исследования, собака Лаванда, клиника Белый клык</t>
  </si>
  <si>
    <t>Лечение в стационаре, собака Шанс, клиника Белый клык</t>
  </si>
  <si>
    <t>Анализы, химиотерапия, собака Лайма, клиника Белый клык</t>
  </si>
  <si>
    <t>Прием врача, исследования, собака Шарик, клиника Белый клык</t>
  </si>
  <si>
    <t>Прием врача, лечение в стационаре, хир. манипуляции, анализы, собака Лейла, клиника Белый клык</t>
  </si>
  <si>
    <t>Хирургические манипуляции, стационар, собака Бобик, клиника Белый клык</t>
  </si>
  <si>
    <t>Лекарственный препарат, собака Лейла, клиника Белый клык</t>
  </si>
  <si>
    <t>Проведение исследования МРТ, собака Шарик, клиника Белый клык</t>
  </si>
  <si>
    <t>Прием врача, анализы, исследования, собака Чарли, клиника Белый клык</t>
  </si>
  <si>
    <t>Прием врача, анализы, исследования, кот Чарли, клиника Белый клык</t>
  </si>
  <si>
    <t>Прием гастроэнтеролога, собака Нйда, клиника Ветгоспиталь Сколково</t>
  </si>
  <si>
    <t>Реабилитация (занятие в бассейне), собака Лада, клиника Ветгоспиталь Сколково</t>
  </si>
  <si>
    <t>Сопровождение анестезиолога на КТ, кот Сметан Сметаныч, клиника Ветгоспиталь Сколково</t>
  </si>
  <si>
    <t>Проведение КТ, кот Сметан Сметаныч, клиника Ветгоспиталь Сколково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</si>
</sst>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0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4" fillId="0" borderId="5" xfId="0" applyFont="1" applyBorder="1" applyAlignment="1">
      <alignment horizontal="left" vertical="top" wrapText="1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14" fontId="10" fillId="0" borderId="6" xfId="0" applyNumberFormat="1" applyFont="1" applyBorder="1" applyAlignment="1">
      <alignment horizontal="left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6" fillId="3" borderId="6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1"/>
  <sheetViews>
    <sheetView tabSelected="1" workbookViewId="0"/>
  </sheetViews>
  <sheetFormatPr defaultRowHeight="15" x14ac:dyDescent="0.25"/>
  <cols>
    <col min="1" max="1" width="25.710937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709188.49</v>
      </c>
      <c r="B2" s="25" t="s">
        <v>12</v>
      </c>
    </row>
    <row r="3" spans="1:3" x14ac:dyDescent="0.25">
      <c r="A3" s="11">
        <v>320336.4200000001</v>
      </c>
      <c r="B3" s="25" t="s">
        <v>13</v>
      </c>
    </row>
    <row r="4" spans="1:3" x14ac:dyDescent="0.25">
      <c r="A4" s="11">
        <v>2230060.4700000007</v>
      </c>
      <c r="B4" s="25" t="s">
        <v>22</v>
      </c>
    </row>
    <row r="5" spans="1:3" x14ac:dyDescent="0.25">
      <c r="A5" s="11">
        <v>21284.61</v>
      </c>
      <c r="B5" s="25" t="s">
        <v>14</v>
      </c>
    </row>
    <row r="6" spans="1:3" x14ac:dyDescent="0.25">
      <c r="A6" s="11">
        <v>68933.990000000005</v>
      </c>
      <c r="B6" s="25" t="s">
        <v>27</v>
      </c>
    </row>
    <row r="7" spans="1:3" x14ac:dyDescent="0.25">
      <c r="A7" s="11">
        <v>186089</v>
      </c>
      <c r="B7" s="25" t="s">
        <v>15</v>
      </c>
    </row>
    <row r="8" spans="1:3" x14ac:dyDescent="0.25">
      <c r="A8" s="11">
        <v>550261</v>
      </c>
      <c r="B8" s="25" t="s">
        <v>16</v>
      </c>
    </row>
    <row r="9" spans="1:3" x14ac:dyDescent="0.25">
      <c r="A9" s="11">
        <v>44000</v>
      </c>
      <c r="B9" s="25" t="s">
        <v>17</v>
      </c>
    </row>
    <row r="10" spans="1:3" x14ac:dyDescent="0.25">
      <c r="A10" s="11">
        <v>131980.92000000001</v>
      </c>
      <c r="B10" s="8" t="s">
        <v>18</v>
      </c>
    </row>
    <row r="11" spans="1:3" x14ac:dyDescent="0.25">
      <c r="A11" s="11">
        <v>26126</v>
      </c>
      <c r="B11" s="8" t="s">
        <v>19</v>
      </c>
    </row>
    <row r="12" spans="1:3" x14ac:dyDescent="0.25">
      <c r="A12" s="11">
        <v>189006.01</v>
      </c>
      <c r="B12" s="8" t="s">
        <v>23</v>
      </c>
    </row>
    <row r="13" spans="1:3" x14ac:dyDescent="0.25">
      <c r="A13" s="11">
        <v>278000</v>
      </c>
      <c r="B13" s="8" t="s">
        <v>20</v>
      </c>
    </row>
    <row r="14" spans="1:3" x14ac:dyDescent="0.25">
      <c r="A14" s="11">
        <v>1455</v>
      </c>
      <c r="B14" s="8" t="s">
        <v>28</v>
      </c>
    </row>
    <row r="15" spans="1:3" x14ac:dyDescent="0.25">
      <c r="A15" s="11">
        <v>45614.1</v>
      </c>
      <c r="B15" s="8" t="s">
        <v>29</v>
      </c>
    </row>
    <row r="16" spans="1:3" x14ac:dyDescent="0.25">
      <c r="A16" s="11">
        <v>34100</v>
      </c>
      <c r="B16" s="8" t="s">
        <v>30</v>
      </c>
    </row>
    <row r="17" spans="1:2" x14ac:dyDescent="0.25">
      <c r="A17" s="11">
        <v>129153.33</v>
      </c>
      <c r="B17" s="8" t="s">
        <v>24</v>
      </c>
    </row>
    <row r="18" spans="1:2" x14ac:dyDescent="0.25">
      <c r="A18" s="11">
        <v>1318678.5899999999</v>
      </c>
      <c r="B18" s="8" t="s">
        <v>21</v>
      </c>
    </row>
    <row r="19" spans="1:2" x14ac:dyDescent="0.25">
      <c r="A19" s="11">
        <v>9640</v>
      </c>
      <c r="B19" s="8" t="s">
        <v>25</v>
      </c>
    </row>
    <row r="20" spans="1:2" x14ac:dyDescent="0.25">
      <c r="A20" s="11">
        <v>0.81</v>
      </c>
      <c r="B20" s="8" t="s">
        <v>26</v>
      </c>
    </row>
    <row r="21" spans="1:2" x14ac:dyDescent="0.25">
      <c r="A21" s="29">
        <f>SUM(A2:A20)</f>
        <v>6293908.7400000002</v>
      </c>
      <c r="B21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233"/>
  <sheetViews>
    <sheetView zoomScaleNormal="100" workbookViewId="0">
      <selection sqref="A1:C1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47" t="s">
        <v>2</v>
      </c>
      <c r="B1" s="47"/>
      <c r="C1" s="47"/>
    </row>
    <row r="2" spans="1:3" s="6" customFormat="1" x14ac:dyDescent="0.25">
      <c r="A2" s="39">
        <v>45049</v>
      </c>
      <c r="B2" s="37">
        <v>44098</v>
      </c>
      <c r="C2" s="38" t="s">
        <v>35</v>
      </c>
    </row>
    <row r="3" spans="1:3" s="6" customFormat="1" x14ac:dyDescent="0.25">
      <c r="A3" s="39">
        <v>45049</v>
      </c>
      <c r="B3" s="37">
        <v>2690</v>
      </c>
      <c r="C3" s="38" t="s">
        <v>36</v>
      </c>
    </row>
    <row r="4" spans="1:3" s="6" customFormat="1" x14ac:dyDescent="0.25">
      <c r="A4" s="39">
        <v>45049</v>
      </c>
      <c r="B4" s="37">
        <v>9302</v>
      </c>
      <c r="C4" s="38" t="s">
        <v>37</v>
      </c>
    </row>
    <row r="5" spans="1:3" s="6" customFormat="1" x14ac:dyDescent="0.25">
      <c r="A5" s="39">
        <v>45049</v>
      </c>
      <c r="B5" s="37">
        <v>29050.2</v>
      </c>
      <c r="C5" s="38" t="s">
        <v>38</v>
      </c>
    </row>
    <row r="6" spans="1:3" s="6" customFormat="1" x14ac:dyDescent="0.25">
      <c r="A6" s="39">
        <v>45049</v>
      </c>
      <c r="B6" s="37">
        <v>1134</v>
      </c>
      <c r="C6" s="38" t="s">
        <v>39</v>
      </c>
    </row>
    <row r="7" spans="1:3" s="6" customFormat="1" x14ac:dyDescent="0.25">
      <c r="A7" s="39">
        <v>45049</v>
      </c>
      <c r="B7" s="37">
        <v>24000</v>
      </c>
      <c r="C7" s="38" t="s">
        <v>40</v>
      </c>
    </row>
    <row r="8" spans="1:3" s="6" customFormat="1" x14ac:dyDescent="0.25">
      <c r="A8" s="39">
        <v>45049</v>
      </c>
      <c r="B8" s="37">
        <v>39931.620000000003</v>
      </c>
      <c r="C8" s="38" t="s">
        <v>41</v>
      </c>
    </row>
    <row r="9" spans="1:3" s="6" customFormat="1" x14ac:dyDescent="0.25">
      <c r="A9" s="36">
        <v>45051</v>
      </c>
      <c r="B9" s="37">
        <v>3500</v>
      </c>
      <c r="C9" s="38" t="s">
        <v>34</v>
      </c>
    </row>
    <row r="10" spans="1:3" s="6" customFormat="1" x14ac:dyDescent="0.25">
      <c r="A10" s="39">
        <v>45051</v>
      </c>
      <c r="B10" s="37">
        <v>2888.8</v>
      </c>
      <c r="C10" s="38" t="s">
        <v>42</v>
      </c>
    </row>
    <row r="11" spans="1:3" s="6" customFormat="1" x14ac:dyDescent="0.25">
      <c r="A11" s="39">
        <v>45051</v>
      </c>
      <c r="B11" s="37">
        <v>1156</v>
      </c>
      <c r="C11" s="38" t="s">
        <v>36</v>
      </c>
    </row>
    <row r="12" spans="1:3" s="6" customFormat="1" x14ac:dyDescent="0.25">
      <c r="A12" s="39">
        <v>45051</v>
      </c>
      <c r="B12" s="37">
        <v>25380.29</v>
      </c>
      <c r="C12" s="38" t="s">
        <v>43</v>
      </c>
    </row>
    <row r="13" spans="1:3" s="6" customFormat="1" x14ac:dyDescent="0.25">
      <c r="A13" s="39">
        <v>45056</v>
      </c>
      <c r="B13" s="37">
        <v>181919.55</v>
      </c>
      <c r="C13" s="38" t="s">
        <v>44</v>
      </c>
    </row>
    <row r="14" spans="1:3" s="6" customFormat="1" x14ac:dyDescent="0.25">
      <c r="A14" s="39">
        <v>45056</v>
      </c>
      <c r="B14" s="37">
        <v>5175</v>
      </c>
      <c r="C14" s="38" t="s">
        <v>45</v>
      </c>
    </row>
    <row r="15" spans="1:3" s="6" customFormat="1" x14ac:dyDescent="0.25">
      <c r="A15" s="39">
        <v>45056</v>
      </c>
      <c r="B15" s="37">
        <v>43011.8</v>
      </c>
      <c r="C15" s="38" t="s">
        <v>46</v>
      </c>
    </row>
    <row r="16" spans="1:3" s="6" customFormat="1" x14ac:dyDescent="0.25">
      <c r="A16" s="39">
        <v>45057</v>
      </c>
      <c r="B16" s="37">
        <v>1034325.6</v>
      </c>
      <c r="C16" s="38" t="s">
        <v>47</v>
      </c>
    </row>
    <row r="17" spans="1:3" s="6" customFormat="1" x14ac:dyDescent="0.25">
      <c r="A17" s="39">
        <v>45058</v>
      </c>
      <c r="B17" s="37">
        <v>13468.32</v>
      </c>
      <c r="C17" s="38" t="s">
        <v>43</v>
      </c>
    </row>
    <row r="18" spans="1:3" s="6" customFormat="1" x14ac:dyDescent="0.25">
      <c r="A18" s="39">
        <v>45058</v>
      </c>
      <c r="B18" s="37">
        <v>5102.01</v>
      </c>
      <c r="C18" s="38" t="s">
        <v>48</v>
      </c>
    </row>
    <row r="19" spans="1:3" s="6" customFormat="1" x14ac:dyDescent="0.25">
      <c r="A19" s="39">
        <v>45062</v>
      </c>
      <c r="B19" s="37">
        <v>3729.44</v>
      </c>
      <c r="C19" s="38" t="s">
        <v>48</v>
      </c>
    </row>
    <row r="20" spans="1:3" s="6" customFormat="1" x14ac:dyDescent="0.25">
      <c r="A20" s="39">
        <v>45063</v>
      </c>
      <c r="B20" s="37">
        <v>248122.03</v>
      </c>
      <c r="C20" s="38" t="s">
        <v>49</v>
      </c>
    </row>
    <row r="21" spans="1:3" s="6" customFormat="1" x14ac:dyDescent="0.25">
      <c r="A21" s="39">
        <v>45063</v>
      </c>
      <c r="B21" s="37">
        <v>180002.2</v>
      </c>
      <c r="C21" s="38" t="s">
        <v>47</v>
      </c>
    </row>
    <row r="22" spans="1:3" s="6" customFormat="1" x14ac:dyDescent="0.25">
      <c r="A22" s="39">
        <v>45068</v>
      </c>
      <c r="B22" s="37">
        <v>1990</v>
      </c>
      <c r="C22" s="38" t="s">
        <v>50</v>
      </c>
    </row>
    <row r="23" spans="1:3" s="5" customFormat="1" x14ac:dyDescent="0.25">
      <c r="A23" s="39">
        <v>45069</v>
      </c>
      <c r="B23" s="37">
        <v>61890</v>
      </c>
      <c r="C23" s="38" t="s">
        <v>51</v>
      </c>
    </row>
    <row r="24" spans="1:3" s="5" customFormat="1" x14ac:dyDescent="0.25">
      <c r="A24" s="39">
        <v>45069</v>
      </c>
      <c r="B24" s="37">
        <v>1694.58</v>
      </c>
      <c r="C24" s="38" t="s">
        <v>47</v>
      </c>
    </row>
    <row r="25" spans="1:3" x14ac:dyDescent="0.25">
      <c r="A25" s="39">
        <v>45069</v>
      </c>
      <c r="B25" s="37">
        <v>284129.42</v>
      </c>
      <c r="C25" s="38" t="s">
        <v>47</v>
      </c>
    </row>
    <row r="26" spans="1:3" s="4" customFormat="1" x14ac:dyDescent="0.25">
      <c r="A26" s="39">
        <v>45072</v>
      </c>
      <c r="B26" s="37">
        <v>12800</v>
      </c>
      <c r="C26" s="38" t="s">
        <v>52</v>
      </c>
    </row>
    <row r="27" spans="1:3" s="4" customFormat="1" x14ac:dyDescent="0.25">
      <c r="A27" s="39">
        <v>45072</v>
      </c>
      <c r="B27" s="37">
        <v>957</v>
      </c>
      <c r="C27" s="38" t="s">
        <v>36</v>
      </c>
    </row>
    <row r="28" spans="1:3" s="4" customFormat="1" x14ac:dyDescent="0.25">
      <c r="A28" s="39">
        <v>45072</v>
      </c>
      <c r="B28" s="37">
        <v>4279.42</v>
      </c>
      <c r="C28" s="38" t="s">
        <v>53</v>
      </c>
    </row>
    <row r="29" spans="1:3" s="4" customFormat="1" x14ac:dyDescent="0.25">
      <c r="A29" s="39">
        <v>45072</v>
      </c>
      <c r="B29" s="37">
        <v>22032</v>
      </c>
      <c r="C29" s="38" t="s">
        <v>54</v>
      </c>
    </row>
    <row r="30" spans="1:3" s="4" customFormat="1" x14ac:dyDescent="0.25">
      <c r="A30" s="39">
        <v>45072</v>
      </c>
      <c r="B30" s="37">
        <v>24564</v>
      </c>
      <c r="C30" s="38" t="s">
        <v>49</v>
      </c>
    </row>
    <row r="31" spans="1:3" s="4" customFormat="1" x14ac:dyDescent="0.25">
      <c r="A31" s="39">
        <v>45072</v>
      </c>
      <c r="B31" s="37">
        <v>28641.599999999999</v>
      </c>
      <c r="C31" s="38" t="s">
        <v>55</v>
      </c>
    </row>
    <row r="32" spans="1:3" s="4" customFormat="1" x14ac:dyDescent="0.25">
      <c r="A32" s="39">
        <v>45075</v>
      </c>
      <c r="B32" s="37">
        <v>2564</v>
      </c>
      <c r="C32" s="38" t="s">
        <v>56</v>
      </c>
    </row>
    <row r="33" spans="1:3" s="4" customFormat="1" x14ac:dyDescent="0.25">
      <c r="A33" s="39">
        <v>45077</v>
      </c>
      <c r="B33" s="37">
        <v>40000</v>
      </c>
      <c r="C33" s="38" t="s">
        <v>40</v>
      </c>
    </row>
    <row r="34" spans="1:3" s="5" customFormat="1" x14ac:dyDescent="0.25">
      <c r="A34" s="34"/>
      <c r="B34" s="35">
        <v>604787.1</v>
      </c>
      <c r="C34" s="33" t="s">
        <v>57</v>
      </c>
    </row>
    <row r="35" spans="1:3" s="5" customFormat="1" x14ac:dyDescent="0.25">
      <c r="A35" s="34"/>
      <c r="B35" s="35">
        <v>127644.98</v>
      </c>
      <c r="C35" s="33" t="s">
        <v>58</v>
      </c>
    </row>
    <row r="36" spans="1:3" s="5" customFormat="1" x14ac:dyDescent="0.25">
      <c r="A36" s="12" t="s">
        <v>7</v>
      </c>
      <c r="B36" s="13">
        <f>SUM(B2:B35)</f>
        <v>3115960.96</v>
      </c>
      <c r="C36" s="14"/>
    </row>
    <row r="37" spans="1:3" s="5" customFormat="1" ht="30" customHeight="1" x14ac:dyDescent="0.25">
      <c r="A37" s="49" t="s">
        <v>3</v>
      </c>
      <c r="B37" s="49"/>
      <c r="C37" s="49"/>
    </row>
    <row r="38" spans="1:3" s="5" customFormat="1" x14ac:dyDescent="0.25">
      <c r="A38" s="39">
        <v>45048</v>
      </c>
      <c r="B38" s="37">
        <v>1290</v>
      </c>
      <c r="C38" s="40" t="s">
        <v>59</v>
      </c>
    </row>
    <row r="39" spans="1:3" s="5" customFormat="1" x14ac:dyDescent="0.25">
      <c r="A39" s="39">
        <v>45049</v>
      </c>
      <c r="B39" s="37">
        <v>800</v>
      </c>
      <c r="C39" s="40" t="s">
        <v>60</v>
      </c>
    </row>
    <row r="40" spans="1:3" s="5" customFormat="1" x14ac:dyDescent="0.25">
      <c r="A40" s="39">
        <v>45049</v>
      </c>
      <c r="B40" s="37">
        <v>1100</v>
      </c>
      <c r="C40" s="40" t="s">
        <v>60</v>
      </c>
    </row>
    <row r="41" spans="1:3" s="5" customFormat="1" x14ac:dyDescent="0.25">
      <c r="A41" s="39">
        <v>45049</v>
      </c>
      <c r="B41" s="37">
        <v>1300</v>
      </c>
      <c r="C41" s="40" t="s">
        <v>60</v>
      </c>
    </row>
    <row r="42" spans="1:3" s="5" customFormat="1" x14ac:dyDescent="0.25">
      <c r="A42" s="39">
        <v>45055</v>
      </c>
      <c r="B42" s="37">
        <v>921</v>
      </c>
      <c r="C42" s="40" t="s">
        <v>60</v>
      </c>
    </row>
    <row r="43" spans="1:3" s="5" customFormat="1" x14ac:dyDescent="0.25">
      <c r="A43" s="39">
        <v>45057</v>
      </c>
      <c r="B43" s="37">
        <v>30000</v>
      </c>
      <c r="C43" s="38" t="s">
        <v>60</v>
      </c>
    </row>
    <row r="44" spans="1:3" s="5" customFormat="1" x14ac:dyDescent="0.25">
      <c r="A44" s="39">
        <v>45057</v>
      </c>
      <c r="B44" s="37">
        <v>6766</v>
      </c>
      <c r="C44" s="40" t="s">
        <v>60</v>
      </c>
    </row>
    <row r="45" spans="1:3" s="5" customFormat="1" x14ac:dyDescent="0.25">
      <c r="A45" s="39">
        <v>45058</v>
      </c>
      <c r="B45" s="37">
        <v>113888</v>
      </c>
      <c r="C45" s="38" t="s">
        <v>61</v>
      </c>
    </row>
    <row r="46" spans="1:3" s="5" customFormat="1" x14ac:dyDescent="0.25">
      <c r="A46" s="39">
        <v>45058</v>
      </c>
      <c r="B46" s="37">
        <v>100000</v>
      </c>
      <c r="C46" s="38" t="s">
        <v>62</v>
      </c>
    </row>
    <row r="47" spans="1:3" s="5" customFormat="1" x14ac:dyDescent="0.25">
      <c r="A47" s="39">
        <v>45058</v>
      </c>
      <c r="B47" s="37">
        <v>2194</v>
      </c>
      <c r="C47" s="40" t="s">
        <v>60</v>
      </c>
    </row>
    <row r="48" spans="1:3" s="5" customFormat="1" x14ac:dyDescent="0.25">
      <c r="A48" s="39">
        <v>45062</v>
      </c>
      <c r="B48" s="37">
        <v>73985</v>
      </c>
      <c r="C48" s="38" t="s">
        <v>63</v>
      </c>
    </row>
    <row r="49" spans="1:3" s="5" customFormat="1" x14ac:dyDescent="0.25">
      <c r="A49" s="39">
        <v>45063</v>
      </c>
      <c r="B49" s="37">
        <v>100900</v>
      </c>
      <c r="C49" s="38" t="s">
        <v>64</v>
      </c>
    </row>
    <row r="50" spans="1:3" x14ac:dyDescent="0.25">
      <c r="A50" s="39">
        <v>45070</v>
      </c>
      <c r="B50" s="37">
        <v>80000</v>
      </c>
      <c r="C50" s="38" t="s">
        <v>62</v>
      </c>
    </row>
    <row r="51" spans="1:3" x14ac:dyDescent="0.25">
      <c r="A51" s="39">
        <v>45070</v>
      </c>
      <c r="B51" s="37">
        <v>2901</v>
      </c>
      <c r="C51" s="40" t="s">
        <v>60</v>
      </c>
    </row>
    <row r="52" spans="1:3" x14ac:dyDescent="0.25">
      <c r="A52" s="39">
        <v>45071</v>
      </c>
      <c r="B52" s="37">
        <v>155.37</v>
      </c>
      <c r="C52" s="38" t="s">
        <v>61</v>
      </c>
    </row>
    <row r="53" spans="1:3" x14ac:dyDescent="0.25">
      <c r="A53" s="39">
        <v>45071</v>
      </c>
      <c r="B53" s="37">
        <v>151851</v>
      </c>
      <c r="C53" s="38" t="s">
        <v>61</v>
      </c>
    </row>
    <row r="54" spans="1:3" x14ac:dyDescent="0.25">
      <c r="A54" s="39">
        <v>45072</v>
      </c>
      <c r="B54" s="37">
        <v>998</v>
      </c>
      <c r="C54" s="40" t="s">
        <v>60</v>
      </c>
    </row>
    <row r="55" spans="1:3" x14ac:dyDescent="0.25">
      <c r="A55" s="39">
        <v>45073</v>
      </c>
      <c r="B55" s="37">
        <v>1800</v>
      </c>
      <c r="C55" s="40" t="s">
        <v>60</v>
      </c>
    </row>
    <row r="56" spans="1:3" x14ac:dyDescent="0.25">
      <c r="A56" s="39">
        <v>45073</v>
      </c>
      <c r="B56" s="37">
        <v>9703</v>
      </c>
      <c r="C56" s="40" t="s">
        <v>60</v>
      </c>
    </row>
    <row r="57" spans="1:3" x14ac:dyDescent="0.25">
      <c r="A57" s="39">
        <v>45073</v>
      </c>
      <c r="B57" s="37">
        <v>59860</v>
      </c>
      <c r="C57" s="40" t="s">
        <v>60</v>
      </c>
    </row>
    <row r="58" spans="1:3" x14ac:dyDescent="0.25">
      <c r="A58" s="39">
        <v>45075</v>
      </c>
      <c r="B58" s="37">
        <v>5538</v>
      </c>
      <c r="C58" s="40" t="s">
        <v>60</v>
      </c>
    </row>
    <row r="59" spans="1:3" x14ac:dyDescent="0.25">
      <c r="A59" s="39">
        <v>45076</v>
      </c>
      <c r="B59" s="37">
        <v>150840</v>
      </c>
      <c r="C59" s="38" t="s">
        <v>65</v>
      </c>
    </row>
    <row r="60" spans="1:3" x14ac:dyDescent="0.25">
      <c r="A60" s="39">
        <v>45076</v>
      </c>
      <c r="B60" s="37">
        <v>2491.5700000000002</v>
      </c>
      <c r="C60" s="40" t="s">
        <v>59</v>
      </c>
    </row>
    <row r="61" spans="1:3" x14ac:dyDescent="0.25">
      <c r="A61" s="39">
        <v>45077</v>
      </c>
      <c r="B61" s="37">
        <v>68850</v>
      </c>
      <c r="C61" s="38" t="s">
        <v>66</v>
      </c>
    </row>
    <row r="62" spans="1:3" x14ac:dyDescent="0.25">
      <c r="A62" s="39">
        <v>45077</v>
      </c>
      <c r="B62" s="37">
        <v>177016</v>
      </c>
      <c r="C62" s="38" t="s">
        <v>67</v>
      </c>
    </row>
    <row r="63" spans="1:3" x14ac:dyDescent="0.25">
      <c r="A63" s="39">
        <v>45077</v>
      </c>
      <c r="B63" s="37">
        <v>800</v>
      </c>
      <c r="C63" s="40" t="s">
        <v>60</v>
      </c>
    </row>
    <row r="64" spans="1:3" x14ac:dyDescent="0.25">
      <c r="A64" s="39">
        <v>45077</v>
      </c>
      <c r="B64" s="37">
        <v>3400</v>
      </c>
      <c r="C64" s="40" t="s">
        <v>60</v>
      </c>
    </row>
    <row r="65" spans="1:3" x14ac:dyDescent="0.25">
      <c r="A65" s="39">
        <v>45077</v>
      </c>
      <c r="B65" s="37">
        <v>16650</v>
      </c>
      <c r="C65" s="40" t="s">
        <v>60</v>
      </c>
    </row>
    <row r="66" spans="1:3" s="5" customFormat="1" x14ac:dyDescent="0.25">
      <c r="A66" s="15" t="s">
        <v>7</v>
      </c>
      <c r="B66" s="16">
        <f>SUM(B38:B65)</f>
        <v>1165997.94</v>
      </c>
      <c r="C66" s="17"/>
    </row>
    <row r="67" spans="1:3" s="5" customFormat="1" ht="30" customHeight="1" x14ac:dyDescent="0.25">
      <c r="A67" s="49" t="s">
        <v>4</v>
      </c>
      <c r="B67" s="49"/>
      <c r="C67" s="49"/>
    </row>
    <row r="68" spans="1:3" s="5" customFormat="1" x14ac:dyDescent="0.25">
      <c r="A68" s="39">
        <v>45048</v>
      </c>
      <c r="B68" s="37">
        <v>45915</v>
      </c>
      <c r="C68" s="38" t="s">
        <v>68</v>
      </c>
    </row>
    <row r="69" spans="1:3" s="5" customFormat="1" x14ac:dyDescent="0.25">
      <c r="A69" s="39">
        <v>45048</v>
      </c>
      <c r="B69" s="37">
        <v>15842.5</v>
      </c>
      <c r="C69" s="38" t="s">
        <v>69</v>
      </c>
    </row>
    <row r="70" spans="1:3" s="5" customFormat="1" x14ac:dyDescent="0.25">
      <c r="A70" s="39">
        <v>45048</v>
      </c>
      <c r="B70" s="37">
        <v>27682.5</v>
      </c>
      <c r="C70" s="38" t="s">
        <v>70</v>
      </c>
    </row>
    <row r="71" spans="1:3" s="5" customFormat="1" x14ac:dyDescent="0.25">
      <c r="A71" s="39">
        <v>45048</v>
      </c>
      <c r="B71" s="37">
        <v>8489</v>
      </c>
      <c r="C71" s="38" t="s">
        <v>71</v>
      </c>
    </row>
    <row r="72" spans="1:3" s="5" customFormat="1" x14ac:dyDescent="0.25">
      <c r="A72" s="39">
        <v>45049</v>
      </c>
      <c r="B72" s="37">
        <v>8250</v>
      </c>
      <c r="C72" s="38" t="s">
        <v>72</v>
      </c>
    </row>
    <row r="73" spans="1:3" s="5" customFormat="1" x14ac:dyDescent="0.25">
      <c r="A73" s="39">
        <v>45049</v>
      </c>
      <c r="B73" s="37">
        <v>17316.2</v>
      </c>
      <c r="C73" s="40" t="s">
        <v>73</v>
      </c>
    </row>
    <row r="74" spans="1:3" s="5" customFormat="1" x14ac:dyDescent="0.25">
      <c r="A74" s="39">
        <v>45050</v>
      </c>
      <c r="B74" s="37">
        <v>19900</v>
      </c>
      <c r="C74" s="38" t="s">
        <v>74</v>
      </c>
    </row>
    <row r="75" spans="1:3" s="5" customFormat="1" x14ac:dyDescent="0.25">
      <c r="A75" s="39">
        <v>45050</v>
      </c>
      <c r="B75" s="37">
        <v>2150</v>
      </c>
      <c r="C75" s="40" t="s">
        <v>75</v>
      </c>
    </row>
    <row r="76" spans="1:3" s="5" customFormat="1" x14ac:dyDescent="0.25">
      <c r="A76" s="39">
        <v>45050</v>
      </c>
      <c r="B76" s="37">
        <v>8950</v>
      </c>
      <c r="C76" s="40" t="s">
        <v>75</v>
      </c>
    </row>
    <row r="77" spans="1:3" s="5" customFormat="1" x14ac:dyDescent="0.25">
      <c r="A77" s="39">
        <v>45050</v>
      </c>
      <c r="B77" s="37">
        <v>15292.8</v>
      </c>
      <c r="C77" s="40" t="s">
        <v>73</v>
      </c>
    </row>
    <row r="78" spans="1:3" s="5" customFormat="1" x14ac:dyDescent="0.25">
      <c r="A78" s="39">
        <v>45052</v>
      </c>
      <c r="B78" s="37">
        <v>326</v>
      </c>
      <c r="C78" s="40" t="s">
        <v>76</v>
      </c>
    </row>
    <row r="79" spans="1:3" x14ac:dyDescent="0.25">
      <c r="A79" s="39">
        <v>45053</v>
      </c>
      <c r="B79" s="37">
        <v>4111</v>
      </c>
      <c r="C79" s="40" t="s">
        <v>76</v>
      </c>
    </row>
    <row r="80" spans="1:3" x14ac:dyDescent="0.25">
      <c r="A80" s="39">
        <v>45056</v>
      </c>
      <c r="B80" s="37">
        <v>4101</v>
      </c>
      <c r="C80" s="38" t="s">
        <v>71</v>
      </c>
    </row>
    <row r="81" spans="1:3" x14ac:dyDescent="0.25">
      <c r="A81" s="39">
        <v>45065</v>
      </c>
      <c r="B81" s="37">
        <v>20297.23</v>
      </c>
      <c r="C81" s="38" t="s">
        <v>144</v>
      </c>
    </row>
    <row r="82" spans="1:3" x14ac:dyDescent="0.25">
      <c r="A82" s="39">
        <v>45070</v>
      </c>
      <c r="B82" s="37">
        <v>2800</v>
      </c>
      <c r="C82" s="38" t="s">
        <v>145</v>
      </c>
    </row>
    <row r="83" spans="1:3" x14ac:dyDescent="0.25">
      <c r="A83" s="39">
        <v>45071</v>
      </c>
      <c r="B83" s="37">
        <v>20762.5</v>
      </c>
      <c r="C83" s="38" t="s">
        <v>146</v>
      </c>
    </row>
    <row r="84" spans="1:3" x14ac:dyDescent="0.25">
      <c r="A84" s="39">
        <v>45071</v>
      </c>
      <c r="B84" s="37">
        <v>16579.5</v>
      </c>
      <c r="C84" s="38" t="s">
        <v>147</v>
      </c>
    </row>
    <row r="85" spans="1:3" x14ac:dyDescent="0.25">
      <c r="A85" s="39">
        <v>45071</v>
      </c>
      <c r="B85" s="37">
        <v>49360</v>
      </c>
      <c r="C85" s="38" t="s">
        <v>148</v>
      </c>
    </row>
    <row r="86" spans="1:3" x14ac:dyDescent="0.25">
      <c r="A86" s="39">
        <v>45071</v>
      </c>
      <c r="B86" s="37">
        <v>28973</v>
      </c>
      <c r="C86" s="38" t="s">
        <v>149</v>
      </c>
    </row>
    <row r="87" spans="1:3" x14ac:dyDescent="0.25">
      <c r="A87" s="39">
        <v>45071</v>
      </c>
      <c r="B87" s="37">
        <v>14450</v>
      </c>
      <c r="C87" s="38" t="s">
        <v>150</v>
      </c>
    </row>
    <row r="88" spans="1:3" x14ac:dyDescent="0.25">
      <c r="A88" s="39">
        <v>45071</v>
      </c>
      <c r="B88" s="37">
        <v>147404</v>
      </c>
      <c r="C88" s="38" t="s">
        <v>151</v>
      </c>
    </row>
    <row r="89" spans="1:3" x14ac:dyDescent="0.25">
      <c r="A89" s="39">
        <v>45071</v>
      </c>
      <c r="B89" s="37">
        <v>48887.5</v>
      </c>
      <c r="C89" s="38" t="s">
        <v>152</v>
      </c>
    </row>
    <row r="90" spans="1:3" x14ac:dyDescent="0.25">
      <c r="A90" s="39">
        <v>45071</v>
      </c>
      <c r="B90" s="37">
        <v>24277.599999999999</v>
      </c>
      <c r="C90" s="38" t="s">
        <v>153</v>
      </c>
    </row>
    <row r="91" spans="1:3" x14ac:dyDescent="0.25">
      <c r="A91" s="39">
        <v>45071</v>
      </c>
      <c r="B91" s="37">
        <v>11650</v>
      </c>
      <c r="C91" s="38" t="s">
        <v>150</v>
      </c>
    </row>
    <row r="92" spans="1:3" x14ac:dyDescent="0.25">
      <c r="A92" s="39">
        <v>45071</v>
      </c>
      <c r="B92" s="37">
        <v>67363</v>
      </c>
      <c r="C92" s="38" t="s">
        <v>152</v>
      </c>
    </row>
    <row r="93" spans="1:3" x14ac:dyDescent="0.25">
      <c r="A93" s="39">
        <v>45071</v>
      </c>
      <c r="B93" s="37">
        <v>41073</v>
      </c>
      <c r="C93" s="38" t="s">
        <v>154</v>
      </c>
    </row>
    <row r="94" spans="1:3" x14ac:dyDescent="0.25">
      <c r="A94" s="39">
        <v>45071</v>
      </c>
      <c r="B94" s="37">
        <v>20978</v>
      </c>
      <c r="C94" s="38" t="s">
        <v>154</v>
      </c>
    </row>
    <row r="95" spans="1:3" x14ac:dyDescent="0.25">
      <c r="A95" s="39">
        <v>45071</v>
      </c>
      <c r="B95" s="37">
        <v>13085</v>
      </c>
      <c r="C95" s="38" t="s">
        <v>155</v>
      </c>
    </row>
    <row r="96" spans="1:3" x14ac:dyDescent="0.25">
      <c r="A96" s="39">
        <v>45071</v>
      </c>
      <c r="B96" s="37">
        <v>6570</v>
      </c>
      <c r="C96" s="38" t="s">
        <v>156</v>
      </c>
    </row>
    <row r="97" spans="1:3" x14ac:dyDescent="0.25">
      <c r="A97" s="39">
        <v>45071</v>
      </c>
      <c r="B97" s="37">
        <v>42980</v>
      </c>
      <c r="C97" s="38" t="s">
        <v>157</v>
      </c>
    </row>
    <row r="98" spans="1:3" x14ac:dyDescent="0.25">
      <c r="A98" s="39">
        <v>45071</v>
      </c>
      <c r="B98" s="37">
        <v>18848.5</v>
      </c>
      <c r="C98" s="38" t="s">
        <v>158</v>
      </c>
    </row>
    <row r="99" spans="1:3" x14ac:dyDescent="0.25">
      <c r="A99" s="39">
        <v>45071</v>
      </c>
      <c r="B99" s="37">
        <v>100</v>
      </c>
      <c r="C99" s="38" t="s">
        <v>159</v>
      </c>
    </row>
    <row r="100" spans="1:3" x14ac:dyDescent="0.25">
      <c r="A100" s="39">
        <v>45071</v>
      </c>
      <c r="B100" s="37">
        <v>17255</v>
      </c>
      <c r="C100" s="38" t="s">
        <v>160</v>
      </c>
    </row>
    <row r="101" spans="1:3" x14ac:dyDescent="0.25">
      <c r="A101" s="39">
        <v>45071</v>
      </c>
      <c r="B101" s="37">
        <v>22142.5</v>
      </c>
      <c r="C101" s="38" t="s">
        <v>161</v>
      </c>
    </row>
    <row r="102" spans="1:3" x14ac:dyDescent="0.25">
      <c r="A102" s="39">
        <v>45071</v>
      </c>
      <c r="B102" s="37">
        <v>13952.5</v>
      </c>
      <c r="C102" s="38" t="s">
        <v>162</v>
      </c>
    </row>
    <row r="103" spans="1:3" x14ac:dyDescent="0.25">
      <c r="A103" s="39">
        <v>45076</v>
      </c>
      <c r="B103" s="37">
        <v>4000</v>
      </c>
      <c r="C103" s="38" t="s">
        <v>163</v>
      </c>
    </row>
    <row r="104" spans="1:3" x14ac:dyDescent="0.25">
      <c r="A104" s="39">
        <v>45076</v>
      </c>
      <c r="B104" s="37">
        <v>1700</v>
      </c>
      <c r="C104" s="38" t="s">
        <v>164</v>
      </c>
    </row>
    <row r="105" spans="1:3" x14ac:dyDescent="0.25">
      <c r="A105" s="39">
        <v>45076</v>
      </c>
      <c r="B105" s="37">
        <v>2000</v>
      </c>
      <c r="C105" s="38" t="s">
        <v>165</v>
      </c>
    </row>
    <row r="106" spans="1:3" x14ac:dyDescent="0.25">
      <c r="A106" s="39">
        <v>45076</v>
      </c>
      <c r="B106" s="37">
        <v>7000</v>
      </c>
      <c r="C106" s="38" t="s">
        <v>166</v>
      </c>
    </row>
    <row r="107" spans="1:3" s="5" customFormat="1" x14ac:dyDescent="0.25">
      <c r="A107" s="34"/>
      <c r="B107" s="35">
        <v>315980.71999999997</v>
      </c>
      <c r="C107" s="33" t="s">
        <v>57</v>
      </c>
    </row>
    <row r="108" spans="1:3" s="5" customFormat="1" x14ac:dyDescent="0.25">
      <c r="A108" s="34"/>
      <c r="B108" s="35">
        <v>61483.91</v>
      </c>
      <c r="C108" s="33" t="s">
        <v>58</v>
      </c>
    </row>
    <row r="109" spans="1:3" x14ac:dyDescent="0.25">
      <c r="A109" s="12" t="s">
        <v>7</v>
      </c>
      <c r="B109" s="18">
        <f>SUM(B68:B108)</f>
        <v>1220279.4599999997</v>
      </c>
      <c r="C109" s="19"/>
    </row>
    <row r="110" spans="1:3" ht="30" customHeight="1" x14ac:dyDescent="0.25">
      <c r="A110" s="47" t="s">
        <v>8</v>
      </c>
      <c r="B110" s="47"/>
      <c r="C110" s="47"/>
    </row>
    <row r="111" spans="1:3" x14ac:dyDescent="0.25">
      <c r="A111" s="41">
        <v>45049</v>
      </c>
      <c r="B111" s="42">
        <v>1998</v>
      </c>
      <c r="C111" s="43" t="s">
        <v>77</v>
      </c>
    </row>
    <row r="112" spans="1:3" x14ac:dyDescent="0.25">
      <c r="A112" s="41">
        <v>45049</v>
      </c>
      <c r="B112" s="42">
        <v>2000</v>
      </c>
      <c r="C112" s="43" t="s">
        <v>78</v>
      </c>
    </row>
    <row r="113" spans="1:3" x14ac:dyDescent="0.25">
      <c r="A113" s="41">
        <v>45051</v>
      </c>
      <c r="B113" s="42">
        <v>30000</v>
      </c>
      <c r="C113" s="43" t="s">
        <v>79</v>
      </c>
    </row>
    <row r="114" spans="1:3" x14ac:dyDescent="0.25">
      <c r="A114" s="41">
        <v>45051</v>
      </c>
      <c r="B114" s="42">
        <v>55000</v>
      </c>
      <c r="C114" s="43" t="s">
        <v>79</v>
      </c>
    </row>
    <row r="115" spans="1:3" x14ac:dyDescent="0.25">
      <c r="A115" s="41">
        <v>45058</v>
      </c>
      <c r="B115" s="42">
        <v>183746.12</v>
      </c>
      <c r="C115" s="43" t="s">
        <v>80</v>
      </c>
    </row>
    <row r="116" spans="1:3" x14ac:dyDescent="0.25">
      <c r="A116" s="41">
        <v>45058</v>
      </c>
      <c r="B116" s="42">
        <v>4636</v>
      </c>
      <c r="C116" s="43" t="s">
        <v>81</v>
      </c>
    </row>
    <row r="117" spans="1:3" x14ac:dyDescent="0.25">
      <c r="A117" s="41">
        <v>45062</v>
      </c>
      <c r="B117" s="42">
        <v>30000</v>
      </c>
      <c r="C117" s="43" t="s">
        <v>82</v>
      </c>
    </row>
    <row r="118" spans="1:3" x14ac:dyDescent="0.25">
      <c r="A118" s="41">
        <v>45062</v>
      </c>
      <c r="B118" s="42">
        <v>37600</v>
      </c>
      <c r="C118" s="43" t="s">
        <v>83</v>
      </c>
    </row>
    <row r="119" spans="1:3" x14ac:dyDescent="0.25">
      <c r="A119" s="41">
        <v>45063</v>
      </c>
      <c r="B119" s="42">
        <v>6480</v>
      </c>
      <c r="C119" s="43" t="s">
        <v>84</v>
      </c>
    </row>
    <row r="120" spans="1:3" x14ac:dyDescent="0.25">
      <c r="A120" s="41">
        <v>45063</v>
      </c>
      <c r="B120" s="42">
        <v>7280</v>
      </c>
      <c r="C120" s="43" t="s">
        <v>84</v>
      </c>
    </row>
    <row r="121" spans="1:3" x14ac:dyDescent="0.25">
      <c r="A121" s="41">
        <v>45064</v>
      </c>
      <c r="B121" s="42">
        <v>2980</v>
      </c>
      <c r="C121" s="43" t="s">
        <v>81</v>
      </c>
    </row>
    <row r="122" spans="1:3" x14ac:dyDescent="0.25">
      <c r="A122" s="41">
        <v>45068</v>
      </c>
      <c r="B122" s="42">
        <v>500</v>
      </c>
      <c r="C122" s="43" t="s">
        <v>85</v>
      </c>
    </row>
    <row r="123" spans="1:3" x14ac:dyDescent="0.25">
      <c r="A123" s="41">
        <v>45069</v>
      </c>
      <c r="B123" s="42">
        <v>1620</v>
      </c>
      <c r="C123" s="43" t="s">
        <v>81</v>
      </c>
    </row>
    <row r="124" spans="1:3" x14ac:dyDescent="0.25">
      <c r="A124" s="41">
        <v>45070</v>
      </c>
      <c r="B124" s="42">
        <v>41060</v>
      </c>
      <c r="C124" s="43" t="s">
        <v>86</v>
      </c>
    </row>
    <row r="125" spans="1:3" x14ac:dyDescent="0.25">
      <c r="A125" s="41">
        <v>45071</v>
      </c>
      <c r="B125" s="42">
        <v>368</v>
      </c>
      <c r="C125" s="44" t="s">
        <v>53</v>
      </c>
    </row>
    <row r="126" spans="1:3" x14ac:dyDescent="0.25">
      <c r="A126" s="41">
        <v>45071</v>
      </c>
      <c r="B126" s="42">
        <v>10000</v>
      </c>
      <c r="C126" s="43" t="s">
        <v>87</v>
      </c>
    </row>
    <row r="127" spans="1:3" x14ac:dyDescent="0.25">
      <c r="A127" s="41">
        <v>45072</v>
      </c>
      <c r="B127" s="42">
        <v>26989</v>
      </c>
      <c r="C127" s="43" t="s">
        <v>88</v>
      </c>
    </row>
    <row r="128" spans="1:3" x14ac:dyDescent="0.25">
      <c r="A128" s="41">
        <v>45072</v>
      </c>
      <c r="B128" s="42">
        <v>4600</v>
      </c>
      <c r="C128" s="43" t="s">
        <v>84</v>
      </c>
    </row>
    <row r="129" spans="1:3" x14ac:dyDescent="0.25">
      <c r="A129" s="41">
        <v>45075</v>
      </c>
      <c r="B129" s="42">
        <v>1909</v>
      </c>
      <c r="C129" s="43" t="s">
        <v>89</v>
      </c>
    </row>
    <row r="130" spans="1:3" x14ac:dyDescent="0.25">
      <c r="A130" s="41">
        <v>45076</v>
      </c>
      <c r="B130" s="42">
        <v>30000</v>
      </c>
      <c r="C130" s="43" t="s">
        <v>82</v>
      </c>
    </row>
    <row r="131" spans="1:3" x14ac:dyDescent="0.25">
      <c r="A131" s="34"/>
      <c r="B131" s="35">
        <v>1041788.43</v>
      </c>
      <c r="C131" s="33" t="s">
        <v>57</v>
      </c>
    </row>
    <row r="132" spans="1:3" x14ac:dyDescent="0.25">
      <c r="A132" s="34"/>
      <c r="B132" s="35">
        <v>196797.64</v>
      </c>
      <c r="C132" s="33" t="s">
        <v>58</v>
      </c>
    </row>
    <row r="133" spans="1:3" x14ac:dyDescent="0.25">
      <c r="A133" s="15" t="s">
        <v>7</v>
      </c>
      <c r="B133" s="16">
        <f>SUM(B111:B132)</f>
        <v>1717352.19</v>
      </c>
      <c r="C133" s="17"/>
    </row>
    <row r="134" spans="1:3" ht="30" customHeight="1" x14ac:dyDescent="0.25">
      <c r="A134" s="47" t="s">
        <v>5</v>
      </c>
      <c r="B134" s="47"/>
      <c r="C134" s="47"/>
    </row>
    <row r="135" spans="1:3" x14ac:dyDescent="0.25">
      <c r="A135" s="39">
        <v>45048</v>
      </c>
      <c r="B135" s="37">
        <v>15000</v>
      </c>
      <c r="C135" s="38" t="s">
        <v>90</v>
      </c>
    </row>
    <row r="136" spans="1:3" x14ac:dyDescent="0.25">
      <c r="A136" s="39">
        <v>45050</v>
      </c>
      <c r="B136" s="37">
        <v>9450</v>
      </c>
      <c r="C136" s="38" t="s">
        <v>91</v>
      </c>
    </row>
    <row r="137" spans="1:3" x14ac:dyDescent="0.25">
      <c r="A137" s="39">
        <v>45051</v>
      </c>
      <c r="B137" s="37">
        <v>300000</v>
      </c>
      <c r="C137" s="38" t="s">
        <v>92</v>
      </c>
    </row>
    <row r="138" spans="1:3" x14ac:dyDescent="0.25">
      <c r="A138" s="39">
        <v>45051</v>
      </c>
      <c r="B138" s="37">
        <v>300000</v>
      </c>
      <c r="C138" s="38" t="s">
        <v>92</v>
      </c>
    </row>
    <row r="139" spans="1:3" x14ac:dyDescent="0.25">
      <c r="A139" s="39">
        <v>45051</v>
      </c>
      <c r="B139" s="37">
        <v>27000</v>
      </c>
      <c r="C139" s="38" t="s">
        <v>93</v>
      </c>
    </row>
    <row r="140" spans="1:3" x14ac:dyDescent="0.25">
      <c r="A140" s="39">
        <v>45056</v>
      </c>
      <c r="B140" s="37">
        <v>6786</v>
      </c>
      <c r="C140" s="38" t="s">
        <v>94</v>
      </c>
    </row>
    <row r="141" spans="1:3" x14ac:dyDescent="0.25">
      <c r="A141" s="39">
        <v>45056</v>
      </c>
      <c r="B141" s="37">
        <v>22000</v>
      </c>
      <c r="C141" s="38" t="s">
        <v>95</v>
      </c>
    </row>
    <row r="142" spans="1:3" x14ac:dyDescent="0.25">
      <c r="A142" s="39">
        <v>45056</v>
      </c>
      <c r="B142" s="37">
        <v>35500</v>
      </c>
      <c r="C142" s="38" t="s">
        <v>96</v>
      </c>
    </row>
    <row r="143" spans="1:3" x14ac:dyDescent="0.25">
      <c r="A143" s="39">
        <v>45056</v>
      </c>
      <c r="B143" s="37">
        <v>2400</v>
      </c>
      <c r="C143" s="38" t="s">
        <v>97</v>
      </c>
    </row>
    <row r="144" spans="1:3" x14ac:dyDescent="0.25">
      <c r="A144" s="39">
        <v>45057</v>
      </c>
      <c r="B144" s="37">
        <v>1057</v>
      </c>
      <c r="C144" s="38" t="s">
        <v>98</v>
      </c>
    </row>
    <row r="145" spans="1:3" x14ac:dyDescent="0.25">
      <c r="A145" s="39">
        <v>45057</v>
      </c>
      <c r="B145" s="37">
        <v>34451</v>
      </c>
      <c r="C145" s="38" t="s">
        <v>98</v>
      </c>
    </row>
    <row r="146" spans="1:3" x14ac:dyDescent="0.25">
      <c r="A146" s="39">
        <v>45057</v>
      </c>
      <c r="B146" s="37">
        <v>1930</v>
      </c>
      <c r="C146" s="38" t="s">
        <v>99</v>
      </c>
    </row>
    <row r="147" spans="1:3" x14ac:dyDescent="0.25">
      <c r="A147" s="39">
        <v>45057</v>
      </c>
      <c r="B147" s="37">
        <v>20000</v>
      </c>
      <c r="C147" s="38" t="s">
        <v>100</v>
      </c>
    </row>
    <row r="148" spans="1:3" x14ac:dyDescent="0.25">
      <c r="A148" s="39">
        <v>45058</v>
      </c>
      <c r="B148" s="37">
        <v>14392.5</v>
      </c>
      <c r="C148" s="38" t="s">
        <v>101</v>
      </c>
    </row>
    <row r="149" spans="1:3" x14ac:dyDescent="0.25">
      <c r="A149" s="39">
        <v>45058</v>
      </c>
      <c r="B149" s="37">
        <v>20000</v>
      </c>
      <c r="C149" s="38" t="s">
        <v>102</v>
      </c>
    </row>
    <row r="150" spans="1:3" x14ac:dyDescent="0.25">
      <c r="A150" s="39">
        <v>45058</v>
      </c>
      <c r="B150" s="37">
        <v>52325</v>
      </c>
      <c r="C150" s="38" t="s">
        <v>103</v>
      </c>
    </row>
    <row r="151" spans="1:3" x14ac:dyDescent="0.25">
      <c r="A151" s="39">
        <v>45061</v>
      </c>
      <c r="B151" s="37">
        <v>48000</v>
      </c>
      <c r="C151" s="38" t="s">
        <v>104</v>
      </c>
    </row>
    <row r="152" spans="1:3" x14ac:dyDescent="0.25">
      <c r="A152" s="39">
        <v>45062</v>
      </c>
      <c r="B152" s="37">
        <v>130000</v>
      </c>
      <c r="C152" s="38" t="s">
        <v>105</v>
      </c>
    </row>
    <row r="153" spans="1:3" x14ac:dyDescent="0.25">
      <c r="A153" s="39">
        <v>45063</v>
      </c>
      <c r="B153" s="37">
        <v>5600</v>
      </c>
      <c r="C153" s="38" t="s">
        <v>106</v>
      </c>
    </row>
    <row r="154" spans="1:3" x14ac:dyDescent="0.25">
      <c r="A154" s="39">
        <v>45063</v>
      </c>
      <c r="B154" s="37">
        <v>5600</v>
      </c>
      <c r="C154" s="38" t="s">
        <v>106</v>
      </c>
    </row>
    <row r="155" spans="1:3" x14ac:dyDescent="0.25">
      <c r="A155" s="39">
        <v>45063</v>
      </c>
      <c r="B155" s="37">
        <v>5600</v>
      </c>
      <c r="C155" s="38" t="s">
        <v>106</v>
      </c>
    </row>
    <row r="156" spans="1:3" x14ac:dyDescent="0.25">
      <c r="A156" s="39">
        <v>45063</v>
      </c>
      <c r="B156" s="37">
        <v>2700</v>
      </c>
      <c r="C156" s="38" t="s">
        <v>107</v>
      </c>
    </row>
    <row r="157" spans="1:3" x14ac:dyDescent="0.25">
      <c r="A157" s="39">
        <v>45064</v>
      </c>
      <c r="B157" s="37">
        <v>13650</v>
      </c>
      <c r="C157" s="40" t="s">
        <v>103</v>
      </c>
    </row>
    <row r="158" spans="1:3" x14ac:dyDescent="0.25">
      <c r="A158" s="39">
        <v>45064</v>
      </c>
      <c r="B158" s="37">
        <v>26000</v>
      </c>
      <c r="C158" s="38" t="s">
        <v>108</v>
      </c>
    </row>
    <row r="159" spans="1:3" x14ac:dyDescent="0.25">
      <c r="A159" s="39">
        <v>45064</v>
      </c>
      <c r="B159" s="37">
        <v>27500</v>
      </c>
      <c r="C159" s="38" t="s">
        <v>109</v>
      </c>
    </row>
    <row r="160" spans="1:3" x14ac:dyDescent="0.25">
      <c r="A160" s="39">
        <v>45064</v>
      </c>
      <c r="B160" s="37">
        <v>107442</v>
      </c>
      <c r="C160" s="38" t="s">
        <v>110</v>
      </c>
    </row>
    <row r="161" spans="1:3" x14ac:dyDescent="0.25">
      <c r="A161" s="39">
        <v>45065</v>
      </c>
      <c r="B161" s="37">
        <v>24680</v>
      </c>
      <c r="C161" s="38" t="s">
        <v>111</v>
      </c>
    </row>
    <row r="162" spans="1:3" x14ac:dyDescent="0.25">
      <c r="A162" s="39">
        <v>45067</v>
      </c>
      <c r="B162" s="37">
        <v>250</v>
      </c>
      <c r="C162" s="40" t="s">
        <v>112</v>
      </c>
    </row>
    <row r="163" spans="1:3" x14ac:dyDescent="0.25">
      <c r="A163" s="39">
        <v>45067</v>
      </c>
      <c r="B163" s="37">
        <v>416</v>
      </c>
      <c r="C163" s="40" t="s">
        <v>59</v>
      </c>
    </row>
    <row r="164" spans="1:3" x14ac:dyDescent="0.25">
      <c r="A164" s="39">
        <v>45067</v>
      </c>
      <c r="B164" s="37">
        <v>1182</v>
      </c>
      <c r="C164" s="40" t="s">
        <v>98</v>
      </c>
    </row>
    <row r="165" spans="1:3" x14ac:dyDescent="0.25">
      <c r="A165" s="39">
        <v>45068</v>
      </c>
      <c r="B165" s="37">
        <v>445.87</v>
      </c>
      <c r="C165" s="40" t="s">
        <v>59</v>
      </c>
    </row>
    <row r="166" spans="1:3" x14ac:dyDescent="0.25">
      <c r="A166" s="39">
        <v>45068</v>
      </c>
      <c r="B166" s="37">
        <v>566</v>
      </c>
      <c r="C166" s="40" t="s">
        <v>98</v>
      </c>
    </row>
    <row r="167" spans="1:3" x14ac:dyDescent="0.25">
      <c r="A167" s="39">
        <v>45068</v>
      </c>
      <c r="B167" s="37">
        <v>3984</v>
      </c>
      <c r="C167" s="40" t="s">
        <v>59</v>
      </c>
    </row>
    <row r="168" spans="1:3" x14ac:dyDescent="0.25">
      <c r="A168" s="39">
        <v>45069</v>
      </c>
      <c r="B168" s="37">
        <v>331</v>
      </c>
      <c r="C168" s="40" t="s">
        <v>59</v>
      </c>
    </row>
    <row r="169" spans="1:3" x14ac:dyDescent="0.25">
      <c r="A169" s="39">
        <v>45069</v>
      </c>
      <c r="B169" s="37">
        <v>958</v>
      </c>
      <c r="C169" s="40" t="s">
        <v>98</v>
      </c>
    </row>
    <row r="170" spans="1:3" x14ac:dyDescent="0.25">
      <c r="A170" s="39">
        <v>45069</v>
      </c>
      <c r="B170" s="37">
        <v>1067</v>
      </c>
      <c r="C170" s="40" t="s">
        <v>59</v>
      </c>
    </row>
    <row r="171" spans="1:3" x14ac:dyDescent="0.25">
      <c r="A171" s="39">
        <v>45069</v>
      </c>
      <c r="B171" s="37">
        <v>1230</v>
      </c>
      <c r="C171" s="40" t="s">
        <v>59</v>
      </c>
    </row>
    <row r="172" spans="1:3" x14ac:dyDescent="0.25">
      <c r="A172" s="39">
        <v>45072</v>
      </c>
      <c r="B172" s="37">
        <v>43500</v>
      </c>
      <c r="C172" s="38" t="s">
        <v>113</v>
      </c>
    </row>
    <row r="173" spans="1:3" x14ac:dyDescent="0.25">
      <c r="A173" s="39">
        <v>45072</v>
      </c>
      <c r="B173" s="37">
        <v>50.74</v>
      </c>
      <c r="C173" s="38" t="s">
        <v>114</v>
      </c>
    </row>
    <row r="174" spans="1:3" x14ac:dyDescent="0.25">
      <c r="A174" s="39">
        <v>45072</v>
      </c>
      <c r="B174" s="37">
        <v>3837.26</v>
      </c>
      <c r="C174" s="38" t="s">
        <v>115</v>
      </c>
    </row>
    <row r="175" spans="1:3" x14ac:dyDescent="0.25">
      <c r="A175" s="39">
        <v>45076</v>
      </c>
      <c r="B175" s="37">
        <v>5560</v>
      </c>
      <c r="C175" s="38" t="s">
        <v>104</v>
      </c>
    </row>
    <row r="176" spans="1:3" x14ac:dyDescent="0.25">
      <c r="A176" s="39">
        <v>45076</v>
      </c>
      <c r="B176" s="37">
        <v>34314.050000000003</v>
      </c>
      <c r="C176" s="38" t="s">
        <v>116</v>
      </c>
    </row>
    <row r="177" spans="1:3" x14ac:dyDescent="0.25">
      <c r="A177" s="34"/>
      <c r="B177" s="35">
        <v>480290.7</v>
      </c>
      <c r="C177" s="33" t="s">
        <v>57</v>
      </c>
    </row>
    <row r="178" spans="1:3" x14ac:dyDescent="0.25">
      <c r="A178" s="34"/>
      <c r="B178" s="35">
        <v>86287.88</v>
      </c>
      <c r="C178" s="33" t="s">
        <v>58</v>
      </c>
    </row>
    <row r="179" spans="1:3" x14ac:dyDescent="0.25">
      <c r="A179" s="12" t="s">
        <v>7</v>
      </c>
      <c r="B179" s="13">
        <f>SUM(B135:B178)</f>
        <v>1923334</v>
      </c>
      <c r="C179" s="14"/>
    </row>
    <row r="180" spans="1:3" ht="30" customHeight="1" x14ac:dyDescent="0.25">
      <c r="A180" s="47" t="s">
        <v>6</v>
      </c>
      <c r="B180" s="47"/>
      <c r="C180" s="47"/>
    </row>
    <row r="181" spans="1:3" x14ac:dyDescent="0.25">
      <c r="A181" s="39">
        <v>45051</v>
      </c>
      <c r="B181" s="37">
        <v>261380</v>
      </c>
      <c r="C181" s="38" t="s">
        <v>117</v>
      </c>
    </row>
    <row r="182" spans="1:3" x14ac:dyDescent="0.25">
      <c r="A182" s="39">
        <v>45062</v>
      </c>
      <c r="B182" s="37">
        <v>25616.79</v>
      </c>
      <c r="C182" s="38" t="s">
        <v>118</v>
      </c>
    </row>
    <row r="183" spans="1:3" x14ac:dyDescent="0.25">
      <c r="A183" s="39">
        <v>45063</v>
      </c>
      <c r="B183" s="37">
        <v>29700</v>
      </c>
      <c r="C183" s="38" t="s">
        <v>119</v>
      </c>
    </row>
    <row r="184" spans="1:3" x14ac:dyDescent="0.25">
      <c r="A184" s="39">
        <v>45063</v>
      </c>
      <c r="B184" s="37">
        <v>546.42999999999995</v>
      </c>
      <c r="C184" s="38" t="s">
        <v>47</v>
      </c>
    </row>
    <row r="185" spans="1:3" x14ac:dyDescent="0.25">
      <c r="A185" s="39">
        <v>45063</v>
      </c>
      <c r="B185" s="37">
        <v>77236</v>
      </c>
      <c r="C185" s="38" t="s">
        <v>120</v>
      </c>
    </row>
    <row r="186" spans="1:3" x14ac:dyDescent="0.25">
      <c r="A186" s="39">
        <v>45063</v>
      </c>
      <c r="B186" s="37">
        <v>157892.03</v>
      </c>
      <c r="C186" s="38" t="s">
        <v>121</v>
      </c>
    </row>
    <row r="187" spans="1:3" x14ac:dyDescent="0.25">
      <c r="A187" s="39">
        <v>45063</v>
      </c>
      <c r="B187" s="37">
        <v>19192.97</v>
      </c>
      <c r="C187" s="38" t="s">
        <v>121</v>
      </c>
    </row>
    <row r="188" spans="1:3" x14ac:dyDescent="0.25">
      <c r="A188" s="39">
        <v>45064</v>
      </c>
      <c r="B188" s="37">
        <v>29500</v>
      </c>
      <c r="C188" s="38" t="s">
        <v>122</v>
      </c>
    </row>
    <row r="189" spans="1:3" x14ac:dyDescent="0.25">
      <c r="A189" s="39">
        <v>45068</v>
      </c>
      <c r="B189" s="37">
        <v>80000</v>
      </c>
      <c r="C189" s="38" t="s">
        <v>123</v>
      </c>
    </row>
    <row r="190" spans="1:3" x14ac:dyDescent="0.25">
      <c r="A190" s="39">
        <v>45068</v>
      </c>
      <c r="B190" s="37">
        <v>80000</v>
      </c>
      <c r="C190" s="38" t="s">
        <v>124</v>
      </c>
    </row>
    <row r="191" spans="1:3" x14ac:dyDescent="0.25">
      <c r="A191" s="39">
        <v>45069</v>
      </c>
      <c r="B191" s="37">
        <v>494360</v>
      </c>
      <c r="C191" s="38" t="s">
        <v>125</v>
      </c>
    </row>
    <row r="192" spans="1:3" x14ac:dyDescent="0.25">
      <c r="A192" s="39">
        <v>45070</v>
      </c>
      <c r="B192" s="37">
        <v>6000</v>
      </c>
      <c r="C192" s="38" t="s">
        <v>126</v>
      </c>
    </row>
    <row r="193" spans="1:3" x14ac:dyDescent="0.25">
      <c r="A193" s="39">
        <v>45076</v>
      </c>
      <c r="B193" s="37">
        <v>10000</v>
      </c>
      <c r="C193" s="38" t="s">
        <v>127</v>
      </c>
    </row>
    <row r="194" spans="1:3" x14ac:dyDescent="0.25">
      <c r="A194" s="39">
        <v>45076</v>
      </c>
      <c r="B194" s="37">
        <v>146000</v>
      </c>
      <c r="C194" s="38" t="s">
        <v>128</v>
      </c>
    </row>
    <row r="195" spans="1:3" x14ac:dyDescent="0.25">
      <c r="A195" s="34"/>
      <c r="B195" s="35">
        <v>129552.1</v>
      </c>
      <c r="C195" s="33" t="s">
        <v>57</v>
      </c>
    </row>
    <row r="196" spans="1:3" x14ac:dyDescent="0.25">
      <c r="A196" s="34"/>
      <c r="B196" s="35">
        <v>25732.86</v>
      </c>
      <c r="C196" s="33" t="s">
        <v>58</v>
      </c>
    </row>
    <row r="197" spans="1:3" x14ac:dyDescent="0.25">
      <c r="A197" s="20" t="s">
        <v>7</v>
      </c>
      <c r="B197" s="21">
        <f>SUM(B181:B196)</f>
        <v>1572709.1800000002</v>
      </c>
      <c r="C197" s="22"/>
    </row>
    <row r="198" spans="1:3" ht="30" customHeight="1" x14ac:dyDescent="0.25">
      <c r="A198" s="48" t="s">
        <v>9</v>
      </c>
      <c r="B198" s="47"/>
      <c r="C198" s="47"/>
    </row>
    <row r="199" spans="1:3" x14ac:dyDescent="0.25">
      <c r="A199" s="45">
        <v>45048</v>
      </c>
      <c r="B199" s="46">
        <v>578</v>
      </c>
      <c r="C199" s="38" t="s">
        <v>129</v>
      </c>
    </row>
    <row r="200" spans="1:3" x14ac:dyDescent="0.25">
      <c r="A200" s="45">
        <v>45048</v>
      </c>
      <c r="B200" s="46">
        <v>1990</v>
      </c>
      <c r="C200" s="38" t="s">
        <v>130</v>
      </c>
    </row>
    <row r="201" spans="1:3" x14ac:dyDescent="0.25">
      <c r="A201" s="45">
        <v>45048</v>
      </c>
      <c r="B201" s="46">
        <v>14000</v>
      </c>
      <c r="C201" s="38" t="s">
        <v>131</v>
      </c>
    </row>
    <row r="202" spans="1:3" x14ac:dyDescent="0.25">
      <c r="A202" s="45">
        <v>45048</v>
      </c>
      <c r="B202" s="46">
        <v>5020</v>
      </c>
      <c r="C202" s="38" t="s">
        <v>34</v>
      </c>
    </row>
    <row r="203" spans="1:3" x14ac:dyDescent="0.25">
      <c r="A203" s="45">
        <v>45050</v>
      </c>
      <c r="B203" s="46">
        <v>4723.26</v>
      </c>
      <c r="C203" s="38" t="s">
        <v>132</v>
      </c>
    </row>
    <row r="204" spans="1:3" x14ac:dyDescent="0.25">
      <c r="A204" s="45">
        <v>45050</v>
      </c>
      <c r="B204" s="46">
        <v>2400</v>
      </c>
      <c r="C204" s="38" t="s">
        <v>133</v>
      </c>
    </row>
    <row r="205" spans="1:3" x14ac:dyDescent="0.25">
      <c r="A205" s="45">
        <v>45051</v>
      </c>
      <c r="B205" s="46">
        <v>4709.6000000000004</v>
      </c>
      <c r="C205" s="38" t="s">
        <v>134</v>
      </c>
    </row>
    <row r="206" spans="1:3" x14ac:dyDescent="0.25">
      <c r="A206" s="45">
        <v>45051</v>
      </c>
      <c r="B206" s="46">
        <v>4160</v>
      </c>
      <c r="C206" s="38" t="s">
        <v>135</v>
      </c>
    </row>
    <row r="207" spans="1:3" x14ac:dyDescent="0.25">
      <c r="A207" s="45">
        <v>45052</v>
      </c>
      <c r="B207" s="46">
        <v>3000</v>
      </c>
      <c r="C207" s="38" t="s">
        <v>136</v>
      </c>
    </row>
    <row r="208" spans="1:3" x14ac:dyDescent="0.25">
      <c r="A208" s="45">
        <v>45058</v>
      </c>
      <c r="B208" s="46">
        <v>5582</v>
      </c>
      <c r="C208" s="38" t="s">
        <v>135</v>
      </c>
    </row>
    <row r="209" spans="1:3" x14ac:dyDescent="0.25">
      <c r="A209" s="45">
        <v>45058</v>
      </c>
      <c r="B209" s="46">
        <v>2169</v>
      </c>
      <c r="C209" s="40" t="s">
        <v>137</v>
      </c>
    </row>
    <row r="210" spans="1:3" x14ac:dyDescent="0.25">
      <c r="A210" s="45">
        <v>45069</v>
      </c>
      <c r="B210" s="46">
        <v>71000</v>
      </c>
      <c r="C210" s="38" t="s">
        <v>138</v>
      </c>
    </row>
    <row r="211" spans="1:3" x14ac:dyDescent="0.25">
      <c r="A211" s="45">
        <v>45069</v>
      </c>
      <c r="B211" s="46">
        <v>1298</v>
      </c>
      <c r="C211" s="38" t="s">
        <v>139</v>
      </c>
    </row>
    <row r="212" spans="1:3" x14ac:dyDescent="0.25">
      <c r="A212" s="45">
        <v>45071</v>
      </c>
      <c r="B212" s="46">
        <v>3000</v>
      </c>
      <c r="C212" s="38" t="s">
        <v>138</v>
      </c>
    </row>
    <row r="213" spans="1:3" x14ac:dyDescent="0.25">
      <c r="A213" s="45">
        <v>45071</v>
      </c>
      <c r="B213" s="46">
        <v>25000</v>
      </c>
      <c r="C213" s="38" t="s">
        <v>140</v>
      </c>
    </row>
    <row r="214" spans="1:3" x14ac:dyDescent="0.25">
      <c r="A214" s="45">
        <v>45072</v>
      </c>
      <c r="B214" s="46">
        <v>5340.02</v>
      </c>
      <c r="C214" s="38" t="s">
        <v>141</v>
      </c>
    </row>
    <row r="215" spans="1:3" x14ac:dyDescent="0.25">
      <c r="A215" s="45">
        <v>45072</v>
      </c>
      <c r="B215" s="46">
        <v>2690</v>
      </c>
      <c r="C215" s="38" t="s">
        <v>129</v>
      </c>
    </row>
    <row r="216" spans="1:3" x14ac:dyDescent="0.25">
      <c r="A216" s="45">
        <v>45072</v>
      </c>
      <c r="B216" s="46">
        <v>13259</v>
      </c>
      <c r="C216" s="38" t="s">
        <v>142</v>
      </c>
    </row>
    <row r="217" spans="1:3" x14ac:dyDescent="0.25">
      <c r="A217" s="45">
        <v>45076</v>
      </c>
      <c r="B217" s="46">
        <v>1298</v>
      </c>
      <c r="C217" s="38" t="s">
        <v>143</v>
      </c>
    </row>
    <row r="218" spans="1:3" x14ac:dyDescent="0.25">
      <c r="A218" s="45">
        <v>45076</v>
      </c>
      <c r="B218" s="46">
        <v>299</v>
      </c>
      <c r="C218" s="40" t="s">
        <v>137</v>
      </c>
    </row>
    <row r="219" spans="1:3" x14ac:dyDescent="0.25">
      <c r="A219" s="45">
        <v>45077</v>
      </c>
      <c r="B219" s="46">
        <v>2080</v>
      </c>
      <c r="C219" s="38" t="s">
        <v>135</v>
      </c>
    </row>
    <row r="220" spans="1:3" x14ac:dyDescent="0.25">
      <c r="A220" s="45">
        <v>45077</v>
      </c>
      <c r="B220" s="46">
        <v>75.599999999999994</v>
      </c>
      <c r="C220" s="40" t="s">
        <v>137</v>
      </c>
    </row>
    <row r="221" spans="1:3" x14ac:dyDescent="0.25">
      <c r="A221" s="34"/>
      <c r="B221" s="35">
        <v>10591.54</v>
      </c>
      <c r="C221" s="33" t="s">
        <v>31</v>
      </c>
    </row>
    <row r="222" spans="1:3" x14ac:dyDescent="0.25">
      <c r="A222" s="34"/>
      <c r="B222" s="35">
        <v>587408.16</v>
      </c>
      <c r="C222" s="33" t="s">
        <v>32</v>
      </c>
    </row>
    <row r="223" spans="1:3" x14ac:dyDescent="0.25">
      <c r="A223" s="34"/>
      <c r="B223" s="35">
        <v>116891.75</v>
      </c>
      <c r="C223" s="33" t="s">
        <v>33</v>
      </c>
    </row>
    <row r="224" spans="1:3" x14ac:dyDescent="0.25">
      <c r="A224" s="20" t="s">
        <v>7</v>
      </c>
      <c r="B224" s="23">
        <f>SUM(B199:B223)</f>
        <v>888562.93</v>
      </c>
      <c r="C224" s="24"/>
    </row>
    <row r="225" spans="1:3" x14ac:dyDescent="0.25">
      <c r="B225" s="3"/>
    </row>
    <row r="226" spans="1:3" x14ac:dyDescent="0.25">
      <c r="A226" s="30"/>
      <c r="B226" s="31">
        <f>SUM(B36,B66,B109,B133,B179,B197,B224)</f>
        <v>11604196.66</v>
      </c>
      <c r="C226" s="32" t="s">
        <v>11</v>
      </c>
    </row>
    <row r="227" spans="1:3" x14ac:dyDescent="0.25">
      <c r="B227" s="3"/>
    </row>
    <row r="228" spans="1:3" x14ac:dyDescent="0.25">
      <c r="B228" s="3"/>
    </row>
    <row r="229" spans="1:3" x14ac:dyDescent="0.25">
      <c r="B229" s="3"/>
    </row>
    <row r="230" spans="1:3" x14ac:dyDescent="0.25">
      <c r="B230" s="3"/>
    </row>
    <row r="231" spans="1:3" x14ac:dyDescent="0.25">
      <c r="B231" s="3"/>
    </row>
    <row r="232" spans="1:3" x14ac:dyDescent="0.25">
      <c r="B232" s="3"/>
    </row>
    <row r="233" spans="1:3" x14ac:dyDescent="0.25">
      <c r="B233" s="3"/>
    </row>
  </sheetData>
  <mergeCells count="7">
    <mergeCell ref="A1:C1"/>
    <mergeCell ref="A134:C134"/>
    <mergeCell ref="A198:C198"/>
    <mergeCell ref="A67:C67"/>
    <mergeCell ref="A37:C37"/>
    <mergeCell ref="A110:C110"/>
    <mergeCell ref="A180:C180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2024-04-14T15:16:28Z</dcterms:modified>
</cp:coreProperties>
</file>