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94" i="6" l="1"/>
  <c r="B168" i="6" l="1"/>
  <c r="B147" i="6" l="1"/>
  <c r="B142" i="6"/>
  <c r="B59" i="6"/>
  <c r="B40" i="6"/>
  <c r="A21" i="14" l="1"/>
  <c r="B109" i="6" l="1"/>
  <c r="B170" i="6" l="1"/>
</calcChain>
</file>

<file path=xl/sharedStrings.xml><?xml version="1.0" encoding="utf-8"?>
<sst xmlns="http://schemas.openxmlformats.org/spreadsheetml/2006/main" count="191" uniqueCount="147">
  <si>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</si>
  <si>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</si>
  <si>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</si>
  <si>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</si>
  <si>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</si>
  <si>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</si>
  <si>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</si>
  <si>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</si>
  <si>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</si>
  <si>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</si>
  <si>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</si>
  <si>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</si>
  <si>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</si>
  <si>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</si>
  <si>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</si>
  <si>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</si>
  <si>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</si>
  <si>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</si>
  <si>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</si>
  <si>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</si>
  <si>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</si>
  <si>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</si>
  <si>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</si>
  <si>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Добро Mail.ru</t>
  </si>
  <si>
    <t>Проекты благотворительного фонда "Нужна помощь"</t>
  </si>
  <si>
    <t>Выплата процентов банком</t>
  </si>
  <si>
    <t>Частные пожертвования, QR-код</t>
  </si>
  <si>
    <t>Частные пожертвования, СБП</t>
  </si>
  <si>
    <t>Благотворительная платформа Совкомбанка "Про добро"</t>
  </si>
  <si>
    <t>Благотворительные сертификаты на Giftery.ru</t>
  </si>
  <si>
    <t>Благотворительные сертификаты на Ozon.ru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</si>
  <si>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</si>
  <si>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</si>
  <si>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</si>
  <si>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</si>
  <si>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</si>
  <si>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Корм сухой для собак</t>
  </si>
  <si>
    <t>Услуги связи (интернет)</t>
  </si>
  <si>
    <t>Хозяйственные принадлежности (мешки для мусора, чистящие средства, швабры, лопаты)</t>
  </si>
  <si>
    <t>Аренда контейнера для сбора мусора</t>
  </si>
  <si>
    <t>Вывоз мусора</t>
  </si>
  <si>
    <t>Корм ветеринарная диета для собак</t>
  </si>
  <si>
    <t>Тепловое оборудование (обогреватели, термостаты)</t>
  </si>
  <si>
    <t>Услуги сервиса Avito</t>
  </si>
  <si>
    <t>Корм сухой для собак и консервы для кошек</t>
  </si>
  <si>
    <t>Транспортные услуги по перевозке корма</t>
  </si>
  <si>
    <t>Весы электронные</t>
  </si>
  <si>
    <t>Сканеры чипов для животных</t>
  </si>
  <si>
    <t>Строительные материалы (доски, блоки, саморезы, гвозди) для вольеров для собак</t>
  </si>
  <si>
    <t>Строительные материалы (фанера, гвозди) для вольеров для собак</t>
  </si>
  <si>
    <t>Разработка сайта</t>
  </si>
  <si>
    <t>Весы для мелких животных</t>
  </si>
  <si>
    <t>Весы платформенные</t>
  </si>
  <si>
    <t>Моющие и дезинфицирующие средства, бытовая химия</t>
  </si>
  <si>
    <t>Ванна для груминга, фен-компрессор, машинки для стрижки собак</t>
  </si>
  <si>
    <t>Поводки, шлейки, миски, лежанки, тренировочные снаряды</t>
  </si>
  <si>
    <t>Инструмент для груминга, средства по уходу за животными</t>
  </si>
  <si>
    <t>Наполнитель для туалета кошек</t>
  </si>
  <si>
    <t>Стиральная машина</t>
  </si>
  <si>
    <t>Средства по уходу за животными</t>
  </si>
  <si>
    <t>Тепловое оборудование (тепловые пушки, электрические конвекторы)</t>
  </si>
  <si>
    <t>Тренировочные снаряды для собак</t>
  </si>
  <si>
    <t>Хозяйственный инвентарь, моющие средства</t>
  </si>
  <si>
    <t>Расходные материалы для ухода за животными (Пеленки впитывающие)</t>
  </si>
  <si>
    <t>Средство для дезинфекции</t>
  </si>
  <si>
    <t>Средство для очистки септика</t>
  </si>
  <si>
    <t>Услуги фотосъемки животных</t>
  </si>
  <si>
    <t>Хозяйственный инвентарь, антисептические средства</t>
  </si>
  <si>
    <t>Коммунальные платежи (электроэнергия)</t>
  </si>
  <si>
    <t>Строительные материалы</t>
  </si>
  <si>
    <t>Строительные материалы (песок, щебень)</t>
  </si>
  <si>
    <t>Работы по укладке напольной керамической плитки в вольерах для собак</t>
  </si>
  <si>
    <t>Оборудование для площадки для занятий с собаками</t>
  </si>
  <si>
    <t>Строительные материалы и смеси (арматура, сетка, цемент, штукатурка) для внешней отделки здания, проект Кошачий дом</t>
  </si>
  <si>
    <t>Строительные материалы (металлопродукция и комплектующие) для внешней отделки здания, проект Кошачий дом</t>
  </si>
  <si>
    <t>Лекарственные препараты</t>
  </si>
  <si>
    <t>Лабораторные исследования, лаборатория Vet Union</t>
  </si>
  <si>
    <t>Лекарственные препараты.</t>
  </si>
  <si>
    <t>Ветеринарные препараты (вакцины)</t>
  </si>
  <si>
    <t>Ветеринарные препараты (вакцины, Синулокс)</t>
  </si>
  <si>
    <t>Аренда лабораторной центрифуги</t>
  </si>
  <si>
    <t>Лечение в стационаре, анализы, исследования, кот Мэтью, клиника Белый клык</t>
  </si>
  <si>
    <t>Лечение в стационаре, хирургические обработки, анализы, собака Лабрадор, клиника Белый клык</t>
  </si>
  <si>
    <t>Проведение КТ, исследования, кошка Фурфур, клиника Белый клык</t>
  </si>
  <si>
    <t>Прием врача, анализы, исследования, собака Пашка, клиника Белый клык</t>
  </si>
  <si>
    <t>Прием врача, исследования, собака Норд, клиника Белый клык</t>
  </si>
  <si>
    <t>Прием врача, исследования, собака Норд2, клиника Белый клык</t>
  </si>
  <si>
    <t>Прием врача, анализы, исследования, собака Калмык, клиника Белый клык</t>
  </si>
  <si>
    <t>Предоперационное обследование, собака Норд2, клиника Белый клык</t>
  </si>
  <si>
    <t>Анализы, кошка Бабсик, клиника Белый клык</t>
  </si>
  <si>
    <t>Прием врача, анализы, кот Кеша, клиника Белый клык</t>
  </si>
  <si>
    <t>Прием врача, анализы, исследования, собака Мотя, клиника Биоконтроль</t>
  </si>
  <si>
    <t>Скорая помощь. Оплата по счету № 281 от 08.05.23. Прием врача, анализы, химиотерапия, собака Мотя, клиника Биоконтроль</t>
  </si>
  <si>
    <t>Скорая помощь. Оплата по счету № 285 от 13.05.23. Прием врача, анализы, собака Мотя, клиника Биоконтроль</t>
  </si>
  <si>
    <t>Ветеринарные услуги, СББЖ</t>
  </si>
  <si>
    <t>Ветеринарные препараты (вакцины, Антимедин, Амоксициллин), медицинские расходные материалы (простыни, лезвия)</t>
  </si>
  <si>
    <t>Ветеринарные препараты (Маропиталь, Докситрон, Кладакса, Фебтал, Каниквантел), мед. расходные материалы (бинты)</t>
  </si>
  <si>
    <t>Ветеринарные препараты (Кладакса)</t>
  </si>
  <si>
    <t>Медицинские расходные материалы (салфетки стерильные)</t>
  </si>
  <si>
    <t>Ветеринарные препараты (Кладакса), вакцины</t>
  </si>
  <si>
    <t>Утилизация биологических отходов и отходов класса "Б"</t>
  </si>
  <si>
    <t>Услуги по медицинскому осмотру водителей</t>
  </si>
  <si>
    <t>Оказание юридической помощи</t>
  </si>
  <si>
    <t>Услуги третьих лиц по содержанию животных</t>
  </si>
  <si>
    <t>Канцелярские товары</t>
  </si>
  <si>
    <t>Бензин, дизель для заправки автомобилей</t>
  </si>
  <si>
    <t>Микрочипы в шприце для чипирования животных</t>
  </si>
  <si>
    <t>Ветеринарные препараты (Телазол)</t>
  </si>
  <si>
    <t>Средство для очистки хирургического инструмента</t>
  </si>
  <si>
    <t>Размещение рекламной информации 16.09.23-30.09.23 Сити-формат 1.8х1.2, фестиваль Woof Санкт-Петербург</t>
  </si>
  <si>
    <t>Проведение мероприятия по изготовлению будок</t>
  </si>
  <si>
    <t>Размещение рекламы на стендах в лифтах жилых домов, фестиваль Woof Санкт-Петербург</t>
  </si>
  <si>
    <t>Размещение и демонстрация РИМ, фестиваль Woof Санкт-Петербург</t>
  </si>
  <si>
    <t>Изготовление рекламной продукции, фестиваль Woof Санкт-Петербур</t>
  </si>
  <si>
    <t>Печать листовок, фестиваль Woof Санкт-Петербург</t>
  </si>
  <si>
    <t>Ленты для бейджей с логотипом</t>
  </si>
  <si>
    <t>Печать стикеров</t>
  </si>
  <si>
    <t>Ролл-апы и баннеры, фестиваль Woof</t>
  </si>
  <si>
    <t>Участие в конференции и форуме 11-12 октября 2023</t>
  </si>
  <si>
    <t>Размещение рекламной информации 16.09.23-30.09.23 Щит 3х6, фестиваль Woof Санкт-Петербург</t>
  </si>
  <si>
    <t>Участие в мероприятии "FWD. Woman Summit"</t>
  </si>
  <si>
    <t>Гостевой визит клуба Масштаб</t>
  </si>
  <si>
    <t>Участие в конференции Tech Week-2023</t>
  </si>
  <si>
    <t>Аренда помещения для проведения мероприятия, Фестиваль Woof Москва</t>
  </si>
  <si>
    <t>Аренда и монтаж ретро гирлянды, фестиваль  Woof Санкт-Петербург</t>
  </si>
  <si>
    <t>Изготовление афиш А4, фестиваль Woof Санкт-Петербург</t>
  </si>
  <si>
    <t>Аренда помещения для проведения мероприятия, фестиваль Woof Ростов-на-Дону</t>
  </si>
  <si>
    <t>Командировочные расходы (транспорт), фестиваль Woof Санкт-Петербург</t>
  </si>
  <si>
    <t>Командировочные расходы (суточные), фестиваль Woof Санкт-Петербург</t>
  </si>
  <si>
    <t>Печать афиш А4, фестиваль Woof Москва</t>
  </si>
  <si>
    <t>Аренда помещения для проведения мероприятия, фестиваль Woof Санкт-Петербург</t>
  </si>
  <si>
    <t>Командировочные расходы (проживание), фестиваль Woof Санкт-Петербург</t>
  </si>
  <si>
    <t>Аренда помещения для проведения мероприятия, фестиваль Woof Краснодар</t>
  </si>
  <si>
    <t>Печатная продукция</t>
  </si>
  <si>
    <t>Погрузочно-разгрузочные работы</t>
  </si>
  <si>
    <t>Аренда склада</t>
  </si>
  <si>
    <t>Переноски для кошек, проект Зоодруг</t>
  </si>
  <si>
    <t>Стажировка по фандрайзингу</t>
  </si>
  <si>
    <t>Право использования программы для ЭВМ, сервис Tooba</t>
  </si>
  <si>
    <t>Услуги связи (домен wooffest.ru)</t>
  </si>
  <si>
    <t>Регистрация товарного знака (логотип фонда)</t>
  </si>
  <si>
    <t>Канцелярские и хозяйственные товары</t>
  </si>
  <si>
    <t>Почтовые расходы</t>
  </si>
  <si>
    <t>Аренда офиса</t>
  </si>
  <si>
    <t>Госпошлина за регистрацию заявки на торговый знак, проведение  экспертизы</t>
  </si>
  <si>
    <t>Госпошлина за проведение экспертизы обозначения по заявке на торговый знак</t>
  </si>
  <si>
    <t>Хозяйственные товары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</si>
</sst>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54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14" fontId="6" fillId="3" borderId="6" xfId="0" applyNumberFormat="1" applyFont="1" applyFill="1" applyBorder="1" applyAlignment="1" applyProtection="1">
      <alignment horizontal="left" vertical="center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14" fontId="10" fillId="0" borderId="6" xfId="0" applyNumberFormat="1" applyFont="1" applyBorder="1" applyAlignment="1">
      <alignment horizontal="left" vertical="center"/>
    </xf>
    <xf numFmtId="4" fontId="10" fillId="0" borderId="7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/>
    </xf>
    <xf numFmtId="0" fontId="10" fillId="0" borderId="5" xfId="0" applyFont="1" applyBorder="1" applyAlignment="1"/>
    <xf numFmtId="14" fontId="6" fillId="3" borderId="6" xfId="0" applyNumberFormat="1" applyFont="1" applyFill="1" applyBorder="1" applyAlignment="1" applyProtection="1">
      <alignment horizontal="left" vertical="center" wrapText="1"/>
    </xf>
    <xf numFmtId="0" fontId="10" fillId="0" borderId="8" xfId="0" applyFont="1" applyBorder="1" applyAlignment="1"/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5" xfId="0" applyNumberFormat="1" applyFont="1" applyFill="1" applyBorder="1" applyAlignment="1" applyProtection="1">
      <alignment horizontal="left" vertical="center"/>
    </xf>
    <xf numFmtId="14" fontId="10" fillId="0" borderId="5" xfId="0" applyNumberFormat="1" applyFont="1" applyBorder="1" applyAlignment="1">
      <alignment horizontal="left"/>
    </xf>
    <xf numFmtId="4" fontId="6" fillId="3" borderId="6" xfId="0" applyNumberFormat="1" applyFont="1" applyFill="1" applyBorder="1" applyAlignment="1" applyProtection="1">
      <alignment horizontal="left" vertical="center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1"/>
  <sheetViews>
    <sheetView tabSelected="1" workbookViewId="0"/>
  </sheetViews>
  <sheetFormatPr defaultRowHeight="15" x14ac:dyDescent="0.25"/>
  <cols>
    <col min="1" max="1" width="25.7109375" style="12" customWidth="1"/>
    <col min="2" max="2" width="100.7109375" style="9" customWidth="1"/>
    <col min="3" max="3" width="9.140625" style="11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10" customFormat="1" x14ac:dyDescent="0.25">
      <c r="A1" s="28" t="s">
        <v>0</v>
      </c>
      <c r="B1" s="29" t="s">
        <v>1</v>
      </c>
      <c r="C1" s="27"/>
    </row>
    <row r="2" spans="1:3" x14ac:dyDescent="0.25">
      <c r="A2" s="12">
        <v>424744.08</v>
      </c>
      <c r="B2" s="26" t="s">
        <v>12</v>
      </c>
    </row>
    <row r="3" spans="1:3" x14ac:dyDescent="0.25">
      <c r="A3" s="12">
        <v>292045.56000000006</v>
      </c>
      <c r="B3" s="26" t="s">
        <v>13</v>
      </c>
    </row>
    <row r="4" spans="1:3" x14ac:dyDescent="0.25">
      <c r="A4" s="12">
        <v>1994117.3300000003</v>
      </c>
      <c r="B4" s="26" t="s">
        <v>22</v>
      </c>
    </row>
    <row r="5" spans="1:3" x14ac:dyDescent="0.25">
      <c r="A5" s="12">
        <v>21898.940000000002</v>
      </c>
      <c r="B5" s="26" t="s">
        <v>14</v>
      </c>
    </row>
    <row r="6" spans="1:3" x14ac:dyDescent="0.25">
      <c r="A6" s="12">
        <v>33345</v>
      </c>
      <c r="B6" s="26" t="s">
        <v>26</v>
      </c>
    </row>
    <row r="7" spans="1:3" x14ac:dyDescent="0.25">
      <c r="A7" s="12">
        <v>270697</v>
      </c>
      <c r="B7" s="26" t="s">
        <v>27</v>
      </c>
    </row>
    <row r="8" spans="1:3" x14ac:dyDescent="0.25">
      <c r="A8" s="12">
        <v>412031.18</v>
      </c>
      <c r="B8" s="26" t="s">
        <v>15</v>
      </c>
    </row>
    <row r="9" spans="1:3" x14ac:dyDescent="0.25">
      <c r="A9" s="12">
        <v>407585</v>
      </c>
      <c r="B9" s="26" t="s">
        <v>16</v>
      </c>
    </row>
    <row r="10" spans="1:3" x14ac:dyDescent="0.25">
      <c r="A10" s="12">
        <v>58500</v>
      </c>
      <c r="B10" s="26" t="s">
        <v>17</v>
      </c>
    </row>
    <row r="11" spans="1:3" x14ac:dyDescent="0.25">
      <c r="A11" s="12">
        <v>250666.76</v>
      </c>
      <c r="B11" s="9" t="s">
        <v>28</v>
      </c>
    </row>
    <row r="12" spans="1:3" x14ac:dyDescent="0.25">
      <c r="A12" s="12">
        <v>89530.91</v>
      </c>
      <c r="B12" s="9" t="s">
        <v>18</v>
      </c>
    </row>
    <row r="13" spans="1:3" x14ac:dyDescent="0.25">
      <c r="A13" s="12">
        <v>29263</v>
      </c>
      <c r="B13" s="9" t="s">
        <v>19</v>
      </c>
    </row>
    <row r="14" spans="1:3" x14ac:dyDescent="0.25">
      <c r="A14" s="12">
        <v>210218.85</v>
      </c>
      <c r="B14" s="9" t="s">
        <v>23</v>
      </c>
    </row>
    <row r="15" spans="1:3" x14ac:dyDescent="0.25">
      <c r="A15" s="12">
        <v>46500</v>
      </c>
      <c r="B15" s="9" t="s">
        <v>20</v>
      </c>
    </row>
    <row r="16" spans="1:3" x14ac:dyDescent="0.25">
      <c r="A16" s="12">
        <v>53287.4</v>
      </c>
      <c r="B16" s="9" t="s">
        <v>29</v>
      </c>
    </row>
    <row r="17" spans="1:2" x14ac:dyDescent="0.25">
      <c r="A17" s="12">
        <v>50359.26</v>
      </c>
      <c r="B17" s="9" t="s">
        <v>30</v>
      </c>
    </row>
    <row r="18" spans="1:2" x14ac:dyDescent="0.25">
      <c r="A18" s="12">
        <v>139521.96</v>
      </c>
      <c r="B18" s="9" t="s">
        <v>24</v>
      </c>
    </row>
    <row r="19" spans="1:2" x14ac:dyDescent="0.25">
      <c r="A19" s="12">
        <v>1446823.4000000001</v>
      </c>
      <c r="B19" s="9" t="s">
        <v>21</v>
      </c>
    </row>
    <row r="20" spans="1:2" x14ac:dyDescent="0.25">
      <c r="A20" s="12">
        <v>223944.08999999997</v>
      </c>
      <c r="B20" s="9" t="s">
        <v>25</v>
      </c>
    </row>
    <row r="21" spans="1:2" x14ac:dyDescent="0.25">
      <c r="A21" s="30">
        <f>SUM(A2:A20)</f>
        <v>6455079.7200000007</v>
      </c>
      <c r="B21" s="29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77"/>
  <sheetViews>
    <sheetView zoomScaleNormal="100" workbookViewId="0">
      <selection sqref="A1:C1"/>
    </sheetView>
  </sheetViews>
  <sheetFormatPr defaultRowHeight="15" x14ac:dyDescent="0.25"/>
  <cols>
    <col min="1" max="1" width="15.7109375" style="10" customWidth="1"/>
    <col min="2" max="2" width="15.7109375" style="2" customWidth="1"/>
    <col min="3" max="3" width="120" style="1" customWidth="1"/>
    <col min="5" max="16384" width="9.140625" style="1"/>
  </cols>
  <sheetData>
    <row r="1" spans="1:3" s="8" customFormat="1" ht="30" customHeight="1" x14ac:dyDescent="0.25">
      <c r="A1" s="51" t="s">
        <v>2</v>
      </c>
      <c r="B1" s="51"/>
      <c r="C1" s="51"/>
    </row>
    <row r="2" spans="1:3" s="7" customFormat="1" x14ac:dyDescent="0.25">
      <c r="A2" s="37">
        <v>45173</v>
      </c>
      <c r="B2" s="38">
        <v>250096</v>
      </c>
      <c r="C2" s="39" t="s">
        <v>36</v>
      </c>
    </row>
    <row r="3" spans="1:3" s="7" customFormat="1" x14ac:dyDescent="0.25">
      <c r="A3" s="37">
        <v>45173</v>
      </c>
      <c r="B3" s="38">
        <v>84280.52</v>
      </c>
      <c r="C3" s="39" t="s">
        <v>38</v>
      </c>
    </row>
    <row r="4" spans="1:3" s="7" customFormat="1" x14ac:dyDescent="0.25">
      <c r="A4" s="49">
        <v>45173</v>
      </c>
      <c r="B4" s="50">
        <v>10500</v>
      </c>
      <c r="C4" s="43" t="s">
        <v>37</v>
      </c>
    </row>
    <row r="5" spans="1:3" s="7" customFormat="1" x14ac:dyDescent="0.25">
      <c r="A5" s="37">
        <v>45174</v>
      </c>
      <c r="B5" s="38">
        <v>2888.8</v>
      </c>
      <c r="C5" s="39" t="s">
        <v>39</v>
      </c>
    </row>
    <row r="6" spans="1:3" s="7" customFormat="1" x14ac:dyDescent="0.25">
      <c r="A6" s="37">
        <v>45174</v>
      </c>
      <c r="B6" s="38">
        <v>33840.379999999997</v>
      </c>
      <c r="C6" s="39" t="s">
        <v>40</v>
      </c>
    </row>
    <row r="7" spans="1:3" s="7" customFormat="1" x14ac:dyDescent="0.25">
      <c r="A7" s="37">
        <v>45174</v>
      </c>
      <c r="B7" s="38">
        <v>52952.4</v>
      </c>
      <c r="C7" s="39" t="s">
        <v>41</v>
      </c>
    </row>
    <row r="8" spans="1:3" s="7" customFormat="1" x14ac:dyDescent="0.25">
      <c r="A8" s="37">
        <v>45174</v>
      </c>
      <c r="B8" s="38">
        <v>44752</v>
      </c>
      <c r="C8" s="39" t="s">
        <v>42</v>
      </c>
    </row>
    <row r="9" spans="1:3" s="7" customFormat="1" x14ac:dyDescent="0.25">
      <c r="A9" s="37">
        <v>45174</v>
      </c>
      <c r="B9" s="38">
        <v>3000</v>
      </c>
      <c r="C9" s="39" t="s">
        <v>43</v>
      </c>
    </row>
    <row r="10" spans="1:3" s="7" customFormat="1" x14ac:dyDescent="0.25">
      <c r="A10" s="37">
        <v>45180</v>
      </c>
      <c r="B10" s="38">
        <v>13468.32</v>
      </c>
      <c r="C10" s="39" t="s">
        <v>40</v>
      </c>
    </row>
    <row r="11" spans="1:3" s="7" customFormat="1" x14ac:dyDescent="0.25">
      <c r="A11" s="37">
        <v>45180</v>
      </c>
      <c r="B11" s="38">
        <v>92117.9</v>
      </c>
      <c r="C11" s="39" t="s">
        <v>44</v>
      </c>
    </row>
    <row r="12" spans="1:3" s="7" customFormat="1" x14ac:dyDescent="0.25">
      <c r="A12" s="37">
        <v>45181</v>
      </c>
      <c r="B12" s="38">
        <v>30000</v>
      </c>
      <c r="C12" s="39" t="s">
        <v>45</v>
      </c>
    </row>
    <row r="13" spans="1:3" s="7" customFormat="1" x14ac:dyDescent="0.25">
      <c r="A13" s="40">
        <v>45182</v>
      </c>
      <c r="B13" s="41">
        <v>28895</v>
      </c>
      <c r="C13" s="42" t="s">
        <v>46</v>
      </c>
    </row>
    <row r="14" spans="1:3" s="7" customFormat="1" x14ac:dyDescent="0.25">
      <c r="A14" s="37">
        <v>45187</v>
      </c>
      <c r="B14" s="38">
        <v>35145</v>
      </c>
      <c r="C14" s="39" t="s">
        <v>47</v>
      </c>
    </row>
    <row r="15" spans="1:3" s="7" customFormat="1" x14ac:dyDescent="0.25">
      <c r="A15" s="37">
        <v>45187</v>
      </c>
      <c r="B15" s="38">
        <v>177680</v>
      </c>
      <c r="C15" s="39" t="s">
        <v>48</v>
      </c>
    </row>
    <row r="16" spans="1:3" s="7" customFormat="1" x14ac:dyDescent="0.25">
      <c r="A16" s="37">
        <v>45187</v>
      </c>
      <c r="B16" s="38">
        <v>80390</v>
      </c>
      <c r="C16" s="39" t="s">
        <v>49</v>
      </c>
    </row>
    <row r="17" spans="1:3" s="7" customFormat="1" x14ac:dyDescent="0.25">
      <c r="A17" s="37">
        <v>45188</v>
      </c>
      <c r="B17" s="38">
        <v>60000</v>
      </c>
      <c r="C17" s="39" t="s">
        <v>50</v>
      </c>
    </row>
    <row r="18" spans="1:3" s="7" customFormat="1" x14ac:dyDescent="0.25">
      <c r="A18" s="37">
        <v>45188</v>
      </c>
      <c r="B18" s="38">
        <v>20500</v>
      </c>
      <c r="C18" s="39" t="s">
        <v>45</v>
      </c>
    </row>
    <row r="19" spans="1:3" s="7" customFormat="1" x14ac:dyDescent="0.25">
      <c r="A19" s="37">
        <v>45194</v>
      </c>
      <c r="B19" s="38">
        <v>15852</v>
      </c>
      <c r="C19" s="39" t="s">
        <v>51</v>
      </c>
    </row>
    <row r="20" spans="1:3" s="7" customFormat="1" x14ac:dyDescent="0.25">
      <c r="A20" s="37">
        <v>45194</v>
      </c>
      <c r="B20" s="38">
        <v>41976</v>
      </c>
      <c r="C20" s="39" t="s">
        <v>52</v>
      </c>
    </row>
    <row r="21" spans="1:3" s="7" customFormat="1" x14ac:dyDescent="0.25">
      <c r="A21" s="37">
        <v>45194</v>
      </c>
      <c r="B21" s="38">
        <v>47685</v>
      </c>
      <c r="C21" s="39" t="s">
        <v>36</v>
      </c>
    </row>
    <row r="22" spans="1:3" s="7" customFormat="1" x14ac:dyDescent="0.25">
      <c r="A22" s="37">
        <v>45194</v>
      </c>
      <c r="B22" s="38">
        <v>21675</v>
      </c>
      <c r="C22" s="39" t="s">
        <v>36</v>
      </c>
    </row>
    <row r="23" spans="1:3" s="6" customFormat="1" x14ac:dyDescent="0.25">
      <c r="A23" s="37">
        <v>45194</v>
      </c>
      <c r="B23" s="38">
        <v>349799.3</v>
      </c>
      <c r="C23" s="39" t="s">
        <v>53</v>
      </c>
    </row>
    <row r="24" spans="1:3" s="6" customFormat="1" x14ac:dyDescent="0.25">
      <c r="A24" s="37">
        <v>45195</v>
      </c>
      <c r="B24" s="38">
        <v>139875</v>
      </c>
      <c r="C24" s="39" t="s">
        <v>54</v>
      </c>
    </row>
    <row r="25" spans="1:3" x14ac:dyDescent="0.25">
      <c r="A25" s="37">
        <v>45195</v>
      </c>
      <c r="B25" s="38">
        <v>220795</v>
      </c>
      <c r="C25" s="39" t="s">
        <v>55</v>
      </c>
    </row>
    <row r="26" spans="1:3" s="4" customFormat="1" x14ac:dyDescent="0.25">
      <c r="A26" s="37">
        <v>45196</v>
      </c>
      <c r="B26" s="38">
        <v>58807</v>
      </c>
      <c r="C26" s="39" t="s">
        <v>56</v>
      </c>
    </row>
    <row r="27" spans="1:3" s="4" customFormat="1" x14ac:dyDescent="0.25">
      <c r="A27" s="37">
        <v>45196</v>
      </c>
      <c r="B27" s="38">
        <v>133032.82</v>
      </c>
      <c r="C27" s="39" t="s">
        <v>57</v>
      </c>
    </row>
    <row r="28" spans="1:3" s="4" customFormat="1" x14ac:dyDescent="0.25">
      <c r="A28" s="37">
        <v>45196</v>
      </c>
      <c r="B28" s="38">
        <v>23180</v>
      </c>
      <c r="C28" s="39" t="s">
        <v>58</v>
      </c>
    </row>
    <row r="29" spans="1:3" s="4" customFormat="1" x14ac:dyDescent="0.25">
      <c r="A29" s="37">
        <v>45197</v>
      </c>
      <c r="B29" s="38">
        <v>3486</v>
      </c>
      <c r="C29" s="39" t="s">
        <v>59</v>
      </c>
    </row>
    <row r="30" spans="1:3" s="4" customFormat="1" x14ac:dyDescent="0.25">
      <c r="A30" s="37">
        <v>45197</v>
      </c>
      <c r="B30" s="38">
        <v>124500</v>
      </c>
      <c r="C30" s="39" t="s">
        <v>60</v>
      </c>
    </row>
    <row r="31" spans="1:3" s="4" customFormat="1" x14ac:dyDescent="0.25">
      <c r="A31" s="37">
        <v>45197</v>
      </c>
      <c r="B31" s="38">
        <v>3268</v>
      </c>
      <c r="C31" s="39" t="s">
        <v>61</v>
      </c>
    </row>
    <row r="32" spans="1:3" s="4" customFormat="1" x14ac:dyDescent="0.25">
      <c r="A32" s="37">
        <v>45197</v>
      </c>
      <c r="B32" s="38">
        <v>155934.93</v>
      </c>
      <c r="C32" s="39" t="s">
        <v>62</v>
      </c>
    </row>
    <row r="33" spans="1:3" s="4" customFormat="1" x14ac:dyDescent="0.25">
      <c r="A33" s="37">
        <v>45198</v>
      </c>
      <c r="B33" s="38">
        <v>39000</v>
      </c>
      <c r="C33" s="39" t="s">
        <v>63</v>
      </c>
    </row>
    <row r="34" spans="1:3" s="4" customFormat="1" x14ac:dyDescent="0.25">
      <c r="A34" s="37">
        <v>45198</v>
      </c>
      <c r="B34" s="38">
        <v>69285</v>
      </c>
      <c r="C34" s="39" t="s">
        <v>64</v>
      </c>
    </row>
    <row r="35" spans="1:3" s="4" customFormat="1" x14ac:dyDescent="0.25">
      <c r="A35" s="37">
        <v>45198</v>
      </c>
      <c r="B35" s="38">
        <v>2000</v>
      </c>
      <c r="C35" s="39" t="s">
        <v>65</v>
      </c>
    </row>
    <row r="36" spans="1:3" s="4" customFormat="1" x14ac:dyDescent="0.25">
      <c r="A36" s="37">
        <v>45198</v>
      </c>
      <c r="B36" s="38">
        <v>32000</v>
      </c>
      <c r="C36" s="39" t="s">
        <v>66</v>
      </c>
    </row>
    <row r="37" spans="1:3" s="4" customFormat="1" x14ac:dyDescent="0.25">
      <c r="A37" s="37">
        <v>45198</v>
      </c>
      <c r="B37" s="38">
        <v>11222.9</v>
      </c>
      <c r="C37" s="39" t="s">
        <v>67</v>
      </c>
    </row>
    <row r="38" spans="1:3" s="6" customFormat="1" x14ac:dyDescent="0.25">
      <c r="A38" s="34"/>
      <c r="B38" s="35">
        <v>625539.92000000004</v>
      </c>
      <c r="C38" s="36" t="s">
        <v>31</v>
      </c>
    </row>
    <row r="39" spans="1:3" s="6" customFormat="1" x14ac:dyDescent="0.25">
      <c r="A39" s="34"/>
      <c r="B39" s="35">
        <v>194227.67</v>
      </c>
      <c r="C39" s="36" t="s">
        <v>32</v>
      </c>
    </row>
    <row r="40" spans="1:3" s="6" customFormat="1" x14ac:dyDescent="0.25">
      <c r="A40" s="13" t="s">
        <v>7</v>
      </c>
      <c r="B40" s="14">
        <f>SUM(B2:B39)</f>
        <v>3333647.8600000003</v>
      </c>
      <c r="C40" s="15"/>
    </row>
    <row r="41" spans="1:3" s="6" customFormat="1" ht="30" customHeight="1" x14ac:dyDescent="0.25">
      <c r="A41" s="53" t="s">
        <v>3</v>
      </c>
      <c r="B41" s="53"/>
      <c r="C41" s="53"/>
    </row>
    <row r="42" spans="1:3" s="6" customFormat="1" x14ac:dyDescent="0.25">
      <c r="A42" s="37">
        <v>45173</v>
      </c>
      <c r="B42" s="38">
        <v>9580</v>
      </c>
      <c r="C42" s="43" t="s">
        <v>68</v>
      </c>
    </row>
    <row r="43" spans="1:3" s="6" customFormat="1" x14ac:dyDescent="0.25">
      <c r="A43" s="37">
        <v>45175</v>
      </c>
      <c r="B43" s="38">
        <v>1030</v>
      </c>
      <c r="C43" s="44" t="s">
        <v>69</v>
      </c>
    </row>
    <row r="44" spans="1:3" s="6" customFormat="1" x14ac:dyDescent="0.25">
      <c r="A44" s="37">
        <v>45176</v>
      </c>
      <c r="B44" s="38">
        <v>148000</v>
      </c>
      <c r="C44" s="43" t="s">
        <v>70</v>
      </c>
    </row>
    <row r="45" spans="1:3" s="6" customFormat="1" x14ac:dyDescent="0.25">
      <c r="A45" s="37">
        <v>45176</v>
      </c>
      <c r="B45" s="38">
        <v>7250</v>
      </c>
      <c r="C45" s="44" t="s">
        <v>69</v>
      </c>
    </row>
    <row r="46" spans="1:3" s="6" customFormat="1" x14ac:dyDescent="0.25">
      <c r="A46" s="37">
        <v>45183</v>
      </c>
      <c r="B46" s="38">
        <v>12774</v>
      </c>
      <c r="C46" s="43" t="s">
        <v>68</v>
      </c>
    </row>
    <row r="47" spans="1:3" s="6" customFormat="1" x14ac:dyDescent="0.25">
      <c r="A47" s="37">
        <v>45183</v>
      </c>
      <c r="B47" s="38">
        <v>179550</v>
      </c>
      <c r="C47" s="43" t="s">
        <v>71</v>
      </c>
    </row>
    <row r="48" spans="1:3" x14ac:dyDescent="0.25">
      <c r="A48" s="37">
        <v>45184</v>
      </c>
      <c r="B48" s="38">
        <v>3702</v>
      </c>
      <c r="C48" s="44" t="s">
        <v>69</v>
      </c>
    </row>
    <row r="49" spans="1:3" x14ac:dyDescent="0.25">
      <c r="A49" s="37">
        <v>45186</v>
      </c>
      <c r="B49" s="38">
        <v>3750</v>
      </c>
      <c r="C49" s="44" t="s">
        <v>69</v>
      </c>
    </row>
    <row r="50" spans="1:3" x14ac:dyDescent="0.25">
      <c r="A50" s="37">
        <v>45187</v>
      </c>
      <c r="B50" s="38">
        <v>412000</v>
      </c>
      <c r="C50" s="43" t="s">
        <v>72</v>
      </c>
    </row>
    <row r="51" spans="1:3" x14ac:dyDescent="0.25">
      <c r="A51" s="37">
        <v>45187</v>
      </c>
      <c r="B51" s="38">
        <v>68583</v>
      </c>
      <c r="C51" s="43" t="s">
        <v>73</v>
      </c>
    </row>
    <row r="52" spans="1:3" x14ac:dyDescent="0.25">
      <c r="A52" s="45">
        <v>45188</v>
      </c>
      <c r="B52" s="38">
        <v>191771.57</v>
      </c>
      <c r="C52" s="43" t="s">
        <v>74</v>
      </c>
    </row>
    <row r="53" spans="1:3" x14ac:dyDescent="0.25">
      <c r="A53" s="37">
        <v>45188</v>
      </c>
      <c r="B53" s="38">
        <v>6750</v>
      </c>
      <c r="C53" s="44" t="s">
        <v>69</v>
      </c>
    </row>
    <row r="54" spans="1:3" x14ac:dyDescent="0.25">
      <c r="A54" s="37">
        <v>45189</v>
      </c>
      <c r="B54" s="38">
        <v>3082</v>
      </c>
      <c r="C54" s="44" t="s">
        <v>69</v>
      </c>
    </row>
    <row r="55" spans="1:3" x14ac:dyDescent="0.25">
      <c r="A55" s="37">
        <v>45192</v>
      </c>
      <c r="B55" s="38">
        <v>2600</v>
      </c>
      <c r="C55" s="44" t="s">
        <v>69</v>
      </c>
    </row>
    <row r="56" spans="1:3" x14ac:dyDescent="0.25">
      <c r="A56" s="37">
        <v>45195</v>
      </c>
      <c r="B56" s="38">
        <v>2500</v>
      </c>
      <c r="C56" s="44" t="s">
        <v>69</v>
      </c>
    </row>
    <row r="57" spans="1:3" x14ac:dyDescent="0.25">
      <c r="A57" s="37">
        <v>45195</v>
      </c>
      <c r="B57" s="38">
        <v>6250</v>
      </c>
      <c r="C57" s="44" t="s">
        <v>69</v>
      </c>
    </row>
    <row r="58" spans="1:3" x14ac:dyDescent="0.25">
      <c r="A58" s="37">
        <v>45199</v>
      </c>
      <c r="B58" s="38">
        <v>3100</v>
      </c>
      <c r="C58" s="44" t="s">
        <v>69</v>
      </c>
    </row>
    <row r="59" spans="1:3" x14ac:dyDescent="0.25">
      <c r="A59" s="16" t="s">
        <v>7</v>
      </c>
      <c r="B59" s="17">
        <f>SUM(B42:B58)</f>
        <v>1062272.57</v>
      </c>
      <c r="C59" s="18"/>
    </row>
    <row r="60" spans="1:3" ht="30" customHeight="1" x14ac:dyDescent="0.25">
      <c r="A60" s="53" t="s">
        <v>4</v>
      </c>
      <c r="B60" s="53"/>
      <c r="C60" s="53"/>
    </row>
    <row r="61" spans="1:3" x14ac:dyDescent="0.25">
      <c r="A61" s="37">
        <v>45171</v>
      </c>
      <c r="B61" s="38">
        <v>234.5</v>
      </c>
      <c r="C61" s="46" t="s">
        <v>75</v>
      </c>
    </row>
    <row r="62" spans="1:3" x14ac:dyDescent="0.25">
      <c r="A62" s="37">
        <v>45173</v>
      </c>
      <c r="B62" s="38">
        <v>26971</v>
      </c>
      <c r="C62" s="39" t="s">
        <v>76</v>
      </c>
    </row>
    <row r="63" spans="1:3" x14ac:dyDescent="0.25">
      <c r="A63" s="37">
        <v>45173</v>
      </c>
      <c r="B63" s="38">
        <v>8379</v>
      </c>
      <c r="C63" s="39" t="s">
        <v>77</v>
      </c>
    </row>
    <row r="64" spans="1:3" x14ac:dyDescent="0.25">
      <c r="A64" s="37">
        <v>45176</v>
      </c>
      <c r="B64" s="38">
        <v>83490</v>
      </c>
      <c r="C64" s="39" t="s">
        <v>78</v>
      </c>
    </row>
    <row r="65" spans="1:3" x14ac:dyDescent="0.25">
      <c r="A65" s="37">
        <v>45176</v>
      </c>
      <c r="B65" s="38">
        <v>67017.7</v>
      </c>
      <c r="C65" s="39" t="s">
        <v>78</v>
      </c>
    </row>
    <row r="66" spans="1:3" x14ac:dyDescent="0.25">
      <c r="A66" s="37">
        <v>45176</v>
      </c>
      <c r="B66" s="38">
        <v>7776.08</v>
      </c>
      <c r="C66" s="39" t="s">
        <v>79</v>
      </c>
    </row>
    <row r="67" spans="1:3" x14ac:dyDescent="0.25">
      <c r="A67" s="37">
        <v>45180</v>
      </c>
      <c r="B67" s="38">
        <v>21054</v>
      </c>
      <c r="C67" s="39" t="s">
        <v>78</v>
      </c>
    </row>
    <row r="68" spans="1:3" x14ac:dyDescent="0.25">
      <c r="A68" s="37">
        <v>45180</v>
      </c>
      <c r="B68" s="38">
        <v>3000</v>
      </c>
      <c r="C68" s="39" t="s">
        <v>80</v>
      </c>
    </row>
    <row r="69" spans="1:3" s="5" customFormat="1" x14ac:dyDescent="0.25">
      <c r="A69" s="37">
        <v>45183</v>
      </c>
      <c r="B69" s="38">
        <v>24567</v>
      </c>
      <c r="C69" s="39" t="s">
        <v>81</v>
      </c>
    </row>
    <row r="70" spans="1:3" x14ac:dyDescent="0.25">
      <c r="A70" s="37">
        <v>45183</v>
      </c>
      <c r="B70" s="38">
        <v>28547.5</v>
      </c>
      <c r="C70" s="39" t="s">
        <v>82</v>
      </c>
    </row>
    <row r="71" spans="1:3" x14ac:dyDescent="0.25">
      <c r="A71" s="37">
        <v>45183</v>
      </c>
      <c r="B71" s="38">
        <v>22015</v>
      </c>
      <c r="C71" s="39" t="s">
        <v>83</v>
      </c>
    </row>
    <row r="72" spans="1:3" s="6" customFormat="1" x14ac:dyDescent="0.25">
      <c r="A72" s="37">
        <v>45183</v>
      </c>
      <c r="B72" s="38">
        <v>14667.5</v>
      </c>
      <c r="C72" s="39" t="s">
        <v>84</v>
      </c>
    </row>
    <row r="73" spans="1:3" s="6" customFormat="1" x14ac:dyDescent="0.25">
      <c r="A73" s="37">
        <v>45183</v>
      </c>
      <c r="B73" s="38">
        <v>12920</v>
      </c>
      <c r="C73" s="39" t="s">
        <v>85</v>
      </c>
    </row>
    <row r="74" spans="1:3" x14ac:dyDescent="0.25">
      <c r="A74" s="37">
        <v>45183</v>
      </c>
      <c r="B74" s="38">
        <v>8292.5</v>
      </c>
      <c r="C74" s="39" t="s">
        <v>86</v>
      </c>
    </row>
    <row r="75" spans="1:3" s="6" customFormat="1" x14ac:dyDescent="0.25">
      <c r="A75" s="37">
        <v>45183</v>
      </c>
      <c r="B75" s="38">
        <v>22097.5</v>
      </c>
      <c r="C75" s="39" t="s">
        <v>87</v>
      </c>
    </row>
    <row r="76" spans="1:3" s="6" customFormat="1" x14ac:dyDescent="0.25">
      <c r="A76" s="37">
        <v>45183</v>
      </c>
      <c r="B76" s="38">
        <v>9690</v>
      </c>
      <c r="C76" s="39" t="s">
        <v>88</v>
      </c>
    </row>
    <row r="77" spans="1:3" x14ac:dyDescent="0.25">
      <c r="A77" s="37">
        <v>45183</v>
      </c>
      <c r="B77" s="38">
        <v>11342.5</v>
      </c>
      <c r="C77" s="39" t="s">
        <v>89</v>
      </c>
    </row>
    <row r="78" spans="1:3" ht="15" customHeight="1" x14ac:dyDescent="0.25">
      <c r="A78" s="37">
        <v>45183</v>
      </c>
      <c r="B78" s="38">
        <v>11897.5</v>
      </c>
      <c r="C78" s="39" t="s">
        <v>90</v>
      </c>
    </row>
    <row r="79" spans="1:3" s="6" customFormat="1" x14ac:dyDescent="0.25">
      <c r="A79" s="37">
        <v>45188</v>
      </c>
      <c r="B79" s="38">
        <v>3088</v>
      </c>
      <c r="C79" s="39" t="s">
        <v>75</v>
      </c>
    </row>
    <row r="80" spans="1:3" s="6" customFormat="1" x14ac:dyDescent="0.25">
      <c r="A80" s="37">
        <v>45190</v>
      </c>
      <c r="B80" s="38">
        <v>13217.5</v>
      </c>
      <c r="C80" s="39" t="s">
        <v>91</v>
      </c>
    </row>
    <row r="81" spans="1:3" s="6" customFormat="1" x14ac:dyDescent="0.25">
      <c r="A81" s="37">
        <v>45190</v>
      </c>
      <c r="B81" s="38">
        <v>24224</v>
      </c>
      <c r="C81" s="39" t="s">
        <v>92</v>
      </c>
    </row>
    <row r="82" spans="1:3" s="6" customFormat="1" x14ac:dyDescent="0.25">
      <c r="A82" s="37">
        <v>45190</v>
      </c>
      <c r="B82" s="38">
        <v>5393</v>
      </c>
      <c r="C82" s="39" t="s">
        <v>93</v>
      </c>
    </row>
    <row r="83" spans="1:3" s="6" customFormat="1" x14ac:dyDescent="0.25">
      <c r="A83" s="37">
        <v>45194</v>
      </c>
      <c r="B83" s="38">
        <v>1067</v>
      </c>
      <c r="C83" s="39" t="s">
        <v>94</v>
      </c>
    </row>
    <row r="84" spans="1:3" s="6" customFormat="1" x14ac:dyDescent="0.25">
      <c r="A84" s="37">
        <v>45195</v>
      </c>
      <c r="B84" s="38">
        <v>169344.92</v>
      </c>
      <c r="C84" s="39" t="s">
        <v>95</v>
      </c>
    </row>
    <row r="85" spans="1:3" s="6" customFormat="1" x14ac:dyDescent="0.25">
      <c r="A85" s="37">
        <v>45196</v>
      </c>
      <c r="B85" s="38">
        <v>143745.53</v>
      </c>
      <c r="C85" s="39" t="s">
        <v>96</v>
      </c>
    </row>
    <row r="86" spans="1:3" s="6" customFormat="1" x14ac:dyDescent="0.25">
      <c r="A86" s="37">
        <v>45196</v>
      </c>
      <c r="B86" s="38">
        <v>5651</v>
      </c>
      <c r="C86" s="39" t="s">
        <v>75</v>
      </c>
    </row>
    <row r="87" spans="1:3" s="6" customFormat="1" ht="15" customHeight="1" x14ac:dyDescent="0.25">
      <c r="A87" s="37">
        <v>45197</v>
      </c>
      <c r="B87" s="38">
        <v>5237</v>
      </c>
      <c r="C87" s="39" t="s">
        <v>94</v>
      </c>
    </row>
    <row r="88" spans="1:3" s="6" customFormat="1" x14ac:dyDescent="0.25">
      <c r="A88" s="37">
        <v>45197</v>
      </c>
      <c r="B88" s="38">
        <v>25613</v>
      </c>
      <c r="C88" s="39" t="s">
        <v>75</v>
      </c>
    </row>
    <row r="89" spans="1:3" s="6" customFormat="1" x14ac:dyDescent="0.25">
      <c r="A89" s="37">
        <v>45198</v>
      </c>
      <c r="B89" s="38">
        <v>31348.400000000001</v>
      </c>
      <c r="C89" s="39" t="s">
        <v>97</v>
      </c>
    </row>
    <row r="90" spans="1:3" s="6" customFormat="1" x14ac:dyDescent="0.25">
      <c r="A90" s="37">
        <v>45198</v>
      </c>
      <c r="B90" s="38">
        <v>61492.5</v>
      </c>
      <c r="C90" s="39" t="s">
        <v>98</v>
      </c>
    </row>
    <row r="91" spans="1:3" s="6" customFormat="1" x14ac:dyDescent="0.25">
      <c r="A91" s="37">
        <v>45198</v>
      </c>
      <c r="B91" s="38">
        <v>40865.22</v>
      </c>
      <c r="C91" s="39" t="s">
        <v>99</v>
      </c>
    </row>
    <row r="92" spans="1:3" x14ac:dyDescent="0.25">
      <c r="A92" s="34"/>
      <c r="B92" s="35">
        <v>374350.64</v>
      </c>
      <c r="C92" s="36" t="s">
        <v>31</v>
      </c>
    </row>
    <row r="93" spans="1:3" x14ac:dyDescent="0.25">
      <c r="A93" s="34"/>
      <c r="B93" s="35">
        <v>92787.66</v>
      </c>
      <c r="C93" s="36" t="s">
        <v>32</v>
      </c>
    </row>
    <row r="94" spans="1:3" x14ac:dyDescent="0.25">
      <c r="A94" s="13" t="s">
        <v>7</v>
      </c>
      <c r="B94" s="19">
        <f>SUM(B61:B93)</f>
        <v>1381384.6500000001</v>
      </c>
      <c r="C94" s="20"/>
    </row>
    <row r="95" spans="1:3" ht="30" customHeight="1" x14ac:dyDescent="0.25">
      <c r="A95" s="51" t="s">
        <v>8</v>
      </c>
      <c r="B95" s="51"/>
      <c r="C95" s="51"/>
    </row>
    <row r="96" spans="1:3" x14ac:dyDescent="0.25">
      <c r="A96" s="47">
        <v>45173</v>
      </c>
      <c r="B96" s="48">
        <v>4214.8</v>
      </c>
      <c r="C96" s="43" t="s">
        <v>100</v>
      </c>
    </row>
    <row r="97" spans="1:3" x14ac:dyDescent="0.25">
      <c r="A97" s="47">
        <v>45173</v>
      </c>
      <c r="B97" s="48">
        <v>10000</v>
      </c>
      <c r="C97" s="43" t="s">
        <v>101</v>
      </c>
    </row>
    <row r="98" spans="1:3" x14ac:dyDescent="0.25">
      <c r="A98" s="47">
        <v>45173</v>
      </c>
      <c r="B98" s="48">
        <v>30000</v>
      </c>
      <c r="C98" s="43" t="s">
        <v>102</v>
      </c>
    </row>
    <row r="99" spans="1:3" x14ac:dyDescent="0.25">
      <c r="A99" s="47">
        <v>45176</v>
      </c>
      <c r="B99" s="48">
        <v>93000</v>
      </c>
      <c r="C99" s="43" t="s">
        <v>103</v>
      </c>
    </row>
    <row r="100" spans="1:3" x14ac:dyDescent="0.25">
      <c r="A100" s="47">
        <v>45177</v>
      </c>
      <c r="B100" s="48">
        <v>322</v>
      </c>
      <c r="C100" s="44" t="s">
        <v>104</v>
      </c>
    </row>
    <row r="101" spans="1:3" x14ac:dyDescent="0.25">
      <c r="A101" s="47">
        <v>45183</v>
      </c>
      <c r="B101" s="48">
        <v>35000</v>
      </c>
      <c r="C101" s="43" t="s">
        <v>105</v>
      </c>
    </row>
    <row r="102" spans="1:3" x14ac:dyDescent="0.25">
      <c r="A102" s="47">
        <v>45191</v>
      </c>
      <c r="B102" s="48">
        <v>2807</v>
      </c>
      <c r="C102" s="43" t="s">
        <v>100</v>
      </c>
    </row>
    <row r="103" spans="1:3" x14ac:dyDescent="0.25">
      <c r="A103" s="47">
        <v>45195</v>
      </c>
      <c r="B103" s="48">
        <v>99000</v>
      </c>
      <c r="C103" s="43" t="s">
        <v>106</v>
      </c>
    </row>
    <row r="104" spans="1:3" x14ac:dyDescent="0.25">
      <c r="A104" s="47">
        <v>45196</v>
      </c>
      <c r="B104" s="48">
        <v>34318.199999999997</v>
      </c>
      <c r="C104" s="43" t="s">
        <v>107</v>
      </c>
    </row>
    <row r="105" spans="1:3" x14ac:dyDescent="0.25">
      <c r="A105" s="47">
        <v>45197</v>
      </c>
      <c r="B105" s="48">
        <v>21500</v>
      </c>
      <c r="C105" s="43" t="s">
        <v>64</v>
      </c>
    </row>
    <row r="106" spans="1:3" x14ac:dyDescent="0.25">
      <c r="A106" s="47">
        <v>45198</v>
      </c>
      <c r="B106" s="48">
        <v>12420</v>
      </c>
      <c r="C106" s="43" t="s">
        <v>108</v>
      </c>
    </row>
    <row r="107" spans="1:3" x14ac:dyDescent="0.25">
      <c r="A107" s="34"/>
      <c r="B107" s="35">
        <v>1198296.3999999999</v>
      </c>
      <c r="C107" s="36" t="s">
        <v>31</v>
      </c>
    </row>
    <row r="108" spans="1:3" x14ac:dyDescent="0.25">
      <c r="A108" s="34"/>
      <c r="B108" s="35">
        <v>270893.62</v>
      </c>
      <c r="C108" s="36" t="s">
        <v>32</v>
      </c>
    </row>
    <row r="109" spans="1:3" x14ac:dyDescent="0.25">
      <c r="A109" s="16" t="s">
        <v>7</v>
      </c>
      <c r="B109" s="17">
        <f>SUM(B96:B108)</f>
        <v>1811772.02</v>
      </c>
      <c r="C109" s="18"/>
    </row>
    <row r="110" spans="1:3" ht="30" customHeight="1" x14ac:dyDescent="0.25">
      <c r="A110" s="51" t="s">
        <v>5</v>
      </c>
      <c r="B110" s="51"/>
      <c r="C110" s="51"/>
    </row>
    <row r="111" spans="1:3" x14ac:dyDescent="0.25">
      <c r="A111" s="37">
        <v>45174</v>
      </c>
      <c r="B111" s="38">
        <v>98640</v>
      </c>
      <c r="C111" s="39" t="s">
        <v>109</v>
      </c>
    </row>
    <row r="112" spans="1:3" x14ac:dyDescent="0.25">
      <c r="A112" s="37">
        <v>45175</v>
      </c>
      <c r="B112" s="38">
        <v>22800</v>
      </c>
      <c r="C112" s="39" t="s">
        <v>110</v>
      </c>
    </row>
    <row r="113" spans="1:3" x14ac:dyDescent="0.25">
      <c r="A113" s="37">
        <v>45180</v>
      </c>
      <c r="B113" s="38">
        <v>30000</v>
      </c>
      <c r="C113" s="39" t="s">
        <v>111</v>
      </c>
    </row>
    <row r="114" spans="1:3" x14ac:dyDescent="0.25">
      <c r="A114" s="37">
        <v>45180</v>
      </c>
      <c r="B114" s="38">
        <v>42525</v>
      </c>
      <c r="C114" s="39" t="s">
        <v>111</v>
      </c>
    </row>
    <row r="115" spans="1:3" x14ac:dyDescent="0.25">
      <c r="A115" s="37">
        <v>45180</v>
      </c>
      <c r="B115" s="38">
        <v>110580</v>
      </c>
      <c r="C115" s="39" t="s">
        <v>112</v>
      </c>
    </row>
    <row r="116" spans="1:3" x14ac:dyDescent="0.25">
      <c r="A116" s="37">
        <v>45180</v>
      </c>
      <c r="B116" s="38">
        <v>22800</v>
      </c>
      <c r="C116" s="39" t="s">
        <v>110</v>
      </c>
    </row>
    <row r="117" spans="1:3" x14ac:dyDescent="0.25">
      <c r="A117" s="37">
        <v>45181</v>
      </c>
      <c r="B117" s="38">
        <v>8000</v>
      </c>
      <c r="C117" s="39" t="s">
        <v>113</v>
      </c>
    </row>
    <row r="118" spans="1:3" x14ac:dyDescent="0.25">
      <c r="A118" s="37">
        <v>45181</v>
      </c>
      <c r="B118" s="38">
        <v>21325</v>
      </c>
      <c r="C118" s="39" t="s">
        <v>114</v>
      </c>
    </row>
    <row r="119" spans="1:3" x14ac:dyDescent="0.25">
      <c r="A119" s="37">
        <v>45181</v>
      </c>
      <c r="B119" s="38">
        <v>9900</v>
      </c>
      <c r="C119" s="39" t="s">
        <v>115</v>
      </c>
    </row>
    <row r="120" spans="1:3" x14ac:dyDescent="0.25">
      <c r="A120" s="37">
        <v>45181</v>
      </c>
      <c r="B120" s="38">
        <v>15523</v>
      </c>
      <c r="C120" s="39" t="s">
        <v>116</v>
      </c>
    </row>
    <row r="121" spans="1:3" x14ac:dyDescent="0.25">
      <c r="A121" s="37">
        <v>45181</v>
      </c>
      <c r="B121" s="38">
        <v>26250</v>
      </c>
      <c r="C121" s="39" t="s">
        <v>117</v>
      </c>
    </row>
    <row r="122" spans="1:3" x14ac:dyDescent="0.25">
      <c r="A122" s="37">
        <v>45183</v>
      </c>
      <c r="B122" s="38">
        <v>81862</v>
      </c>
      <c r="C122" s="39" t="s">
        <v>118</v>
      </c>
    </row>
    <row r="123" spans="1:3" x14ac:dyDescent="0.25">
      <c r="A123" s="37">
        <v>45184</v>
      </c>
      <c r="B123" s="38">
        <v>88722</v>
      </c>
      <c r="C123" s="39" t="s">
        <v>119</v>
      </c>
    </row>
    <row r="124" spans="1:3" x14ac:dyDescent="0.25">
      <c r="A124" s="37">
        <v>45187</v>
      </c>
      <c r="B124" s="38">
        <v>4800</v>
      </c>
      <c r="C124" s="39" t="s">
        <v>120</v>
      </c>
    </row>
    <row r="125" spans="1:3" x14ac:dyDescent="0.25">
      <c r="A125" s="37">
        <v>45187</v>
      </c>
      <c r="B125" s="38">
        <v>30000</v>
      </c>
      <c r="C125" s="39" t="s">
        <v>121</v>
      </c>
    </row>
    <row r="126" spans="1:3" x14ac:dyDescent="0.25">
      <c r="A126" s="37">
        <v>45188</v>
      </c>
      <c r="B126" s="38">
        <v>38000</v>
      </c>
      <c r="C126" s="39" t="s">
        <v>122</v>
      </c>
    </row>
    <row r="127" spans="1:3" x14ac:dyDescent="0.25">
      <c r="A127" s="37">
        <v>45190</v>
      </c>
      <c r="B127" s="38">
        <v>250000</v>
      </c>
      <c r="C127" s="39" t="s">
        <v>123</v>
      </c>
    </row>
    <row r="128" spans="1:3" x14ac:dyDescent="0.25">
      <c r="A128" s="37">
        <v>45190</v>
      </c>
      <c r="B128" s="38">
        <v>14500</v>
      </c>
      <c r="C128" s="39" t="s">
        <v>124</v>
      </c>
    </row>
    <row r="129" spans="1:3" x14ac:dyDescent="0.25">
      <c r="A129" s="37">
        <v>45194</v>
      </c>
      <c r="B129" s="38">
        <v>2466</v>
      </c>
      <c r="C129" s="39" t="s">
        <v>125</v>
      </c>
    </row>
    <row r="130" spans="1:3" x14ac:dyDescent="0.25">
      <c r="A130" s="37">
        <v>45194</v>
      </c>
      <c r="B130" s="38">
        <v>90000</v>
      </c>
      <c r="C130" s="39" t="s">
        <v>126</v>
      </c>
    </row>
    <row r="131" spans="1:3" x14ac:dyDescent="0.25">
      <c r="A131" s="37">
        <v>45196</v>
      </c>
      <c r="B131" s="38">
        <v>6475.2</v>
      </c>
      <c r="C131" s="39" t="s">
        <v>127</v>
      </c>
    </row>
    <row r="132" spans="1:3" x14ac:dyDescent="0.25">
      <c r="A132" s="37">
        <v>45196</v>
      </c>
      <c r="B132" s="38">
        <v>6620.4</v>
      </c>
      <c r="C132" s="39" t="s">
        <v>127</v>
      </c>
    </row>
    <row r="133" spans="1:3" x14ac:dyDescent="0.25">
      <c r="A133" s="37">
        <v>45196</v>
      </c>
      <c r="B133" s="38">
        <v>6300</v>
      </c>
      <c r="C133" s="39" t="s">
        <v>128</v>
      </c>
    </row>
    <row r="134" spans="1:3" x14ac:dyDescent="0.25">
      <c r="A134" s="37">
        <v>45196</v>
      </c>
      <c r="B134" s="38">
        <v>6300</v>
      </c>
      <c r="C134" s="39" t="s">
        <v>128</v>
      </c>
    </row>
    <row r="135" spans="1:3" x14ac:dyDescent="0.25">
      <c r="A135" s="37">
        <v>45196</v>
      </c>
      <c r="B135" s="38">
        <v>25200</v>
      </c>
      <c r="C135" s="39" t="s">
        <v>129</v>
      </c>
    </row>
    <row r="136" spans="1:3" x14ac:dyDescent="0.25">
      <c r="A136" s="37">
        <v>45197</v>
      </c>
      <c r="B136" s="38">
        <v>200000</v>
      </c>
      <c r="C136" s="39" t="s">
        <v>130</v>
      </c>
    </row>
    <row r="137" spans="1:3" x14ac:dyDescent="0.25">
      <c r="A137" s="37">
        <v>45198</v>
      </c>
      <c r="B137" s="38">
        <v>40100</v>
      </c>
      <c r="C137" s="39" t="s">
        <v>131</v>
      </c>
    </row>
    <row r="138" spans="1:3" x14ac:dyDescent="0.25">
      <c r="A138" s="37">
        <v>45198</v>
      </c>
      <c r="B138" s="38">
        <v>150000</v>
      </c>
      <c r="C138" s="39" t="s">
        <v>132</v>
      </c>
    </row>
    <row r="139" spans="1:3" x14ac:dyDescent="0.25">
      <c r="A139" s="37">
        <v>45198</v>
      </c>
      <c r="B139" s="38">
        <v>900</v>
      </c>
      <c r="C139" s="39" t="s">
        <v>133</v>
      </c>
    </row>
    <row r="140" spans="1:3" x14ac:dyDescent="0.25">
      <c r="A140" s="34"/>
      <c r="B140" s="35">
        <v>282634.74</v>
      </c>
      <c r="C140" s="36" t="s">
        <v>31</v>
      </c>
    </row>
    <row r="141" spans="1:3" x14ac:dyDescent="0.25">
      <c r="A141" s="34"/>
      <c r="B141" s="35">
        <v>84495.84</v>
      </c>
      <c r="C141" s="36" t="s">
        <v>32</v>
      </c>
    </row>
    <row r="142" spans="1:3" x14ac:dyDescent="0.25">
      <c r="A142" s="13" t="s">
        <v>7</v>
      </c>
      <c r="B142" s="14">
        <f>SUM(B111:B141)</f>
        <v>1817719.1800000002</v>
      </c>
      <c r="C142" s="15"/>
    </row>
    <row r="143" spans="1:3" ht="30" customHeight="1" x14ac:dyDescent="0.25">
      <c r="A143" s="51" t="s">
        <v>6</v>
      </c>
      <c r="B143" s="51"/>
      <c r="C143" s="51"/>
    </row>
    <row r="144" spans="1:3" x14ac:dyDescent="0.25">
      <c r="A144" s="37">
        <v>45191</v>
      </c>
      <c r="B144" s="38">
        <v>15000</v>
      </c>
      <c r="C144" s="39" t="s">
        <v>134</v>
      </c>
    </row>
    <row r="145" spans="1:3" x14ac:dyDescent="0.25">
      <c r="A145" s="37">
        <v>45191</v>
      </c>
      <c r="B145" s="38">
        <v>80000</v>
      </c>
      <c r="C145" s="39" t="s">
        <v>135</v>
      </c>
    </row>
    <row r="146" spans="1:3" x14ac:dyDescent="0.25">
      <c r="A146" s="37">
        <v>45198</v>
      </c>
      <c r="B146" s="38">
        <v>24567.4</v>
      </c>
      <c r="C146" s="39" t="s">
        <v>136</v>
      </c>
    </row>
    <row r="147" spans="1:3" x14ac:dyDescent="0.25">
      <c r="A147" s="21" t="s">
        <v>7</v>
      </c>
      <c r="B147" s="22">
        <f>SUM(B144:B146)</f>
        <v>119567.4</v>
      </c>
      <c r="C147" s="23"/>
    </row>
    <row r="148" spans="1:3" ht="30" customHeight="1" x14ac:dyDescent="0.25">
      <c r="A148" s="52" t="s">
        <v>9</v>
      </c>
      <c r="B148" s="51"/>
      <c r="C148" s="51"/>
    </row>
    <row r="149" spans="1:3" x14ac:dyDescent="0.25">
      <c r="A149" s="49">
        <v>45173</v>
      </c>
      <c r="B149" s="50">
        <v>13688.97</v>
      </c>
      <c r="C149" s="39" t="s">
        <v>104</v>
      </c>
    </row>
    <row r="150" spans="1:3" x14ac:dyDescent="0.25">
      <c r="A150" s="49">
        <v>45173</v>
      </c>
      <c r="B150" s="50">
        <v>5020</v>
      </c>
      <c r="C150" s="39" t="s">
        <v>37</v>
      </c>
    </row>
    <row r="151" spans="1:3" x14ac:dyDescent="0.25">
      <c r="A151" s="49">
        <v>45173</v>
      </c>
      <c r="B151" s="50">
        <v>100000</v>
      </c>
      <c r="C151" s="39" t="s">
        <v>137</v>
      </c>
    </row>
    <row r="152" spans="1:3" x14ac:dyDescent="0.25">
      <c r="A152" s="49">
        <v>45174</v>
      </c>
      <c r="B152" s="50">
        <v>3592</v>
      </c>
      <c r="C152" s="39" t="s">
        <v>138</v>
      </c>
    </row>
    <row r="153" spans="1:3" x14ac:dyDescent="0.25">
      <c r="A153" s="49">
        <v>45176</v>
      </c>
      <c r="B153" s="50">
        <v>1298</v>
      </c>
      <c r="C153" s="39" t="s">
        <v>139</v>
      </c>
    </row>
    <row r="154" spans="1:3" x14ac:dyDescent="0.25">
      <c r="A154" s="49">
        <v>45177</v>
      </c>
      <c r="B154" s="50">
        <v>22590</v>
      </c>
      <c r="C154" s="39" t="s">
        <v>140</v>
      </c>
    </row>
    <row r="155" spans="1:3" x14ac:dyDescent="0.25">
      <c r="A155" s="49">
        <v>45182</v>
      </c>
      <c r="B155" s="50">
        <v>10394.6</v>
      </c>
      <c r="C155" s="39" t="s">
        <v>141</v>
      </c>
    </row>
    <row r="156" spans="1:3" x14ac:dyDescent="0.25">
      <c r="A156" s="49">
        <v>45184</v>
      </c>
      <c r="B156" s="50">
        <v>136</v>
      </c>
      <c r="C156" s="46" t="s">
        <v>104</v>
      </c>
    </row>
    <row r="157" spans="1:3" x14ac:dyDescent="0.25">
      <c r="A157" s="49">
        <v>45189</v>
      </c>
      <c r="B157" s="50">
        <v>86.5</v>
      </c>
      <c r="C157" s="46" t="s">
        <v>142</v>
      </c>
    </row>
    <row r="158" spans="1:3" x14ac:dyDescent="0.25">
      <c r="A158" s="49">
        <v>45191</v>
      </c>
      <c r="B158" s="50">
        <v>93.5</v>
      </c>
      <c r="C158" s="46" t="s">
        <v>142</v>
      </c>
    </row>
    <row r="159" spans="1:3" x14ac:dyDescent="0.25">
      <c r="A159" s="49">
        <v>45191</v>
      </c>
      <c r="B159" s="50">
        <v>6956.48</v>
      </c>
      <c r="C159" s="39" t="s">
        <v>141</v>
      </c>
    </row>
    <row r="160" spans="1:3" x14ac:dyDescent="0.25">
      <c r="A160" s="49">
        <v>45191</v>
      </c>
      <c r="B160" s="50">
        <v>71000</v>
      </c>
      <c r="C160" s="39" t="s">
        <v>143</v>
      </c>
    </row>
    <row r="161" spans="1:3" x14ac:dyDescent="0.25">
      <c r="A161" s="49">
        <v>45196</v>
      </c>
      <c r="B161" s="50">
        <v>2450</v>
      </c>
      <c r="C161" s="39" t="s">
        <v>144</v>
      </c>
    </row>
    <row r="162" spans="1:3" x14ac:dyDescent="0.25">
      <c r="A162" s="49">
        <v>45196</v>
      </c>
      <c r="B162" s="50">
        <v>9800</v>
      </c>
      <c r="C162" s="39" t="s">
        <v>145</v>
      </c>
    </row>
    <row r="163" spans="1:3" x14ac:dyDescent="0.25">
      <c r="A163" s="49">
        <v>45196</v>
      </c>
      <c r="B163" s="50">
        <v>8599.99</v>
      </c>
      <c r="C163" s="39" t="s">
        <v>141</v>
      </c>
    </row>
    <row r="164" spans="1:3" x14ac:dyDescent="0.25">
      <c r="A164" s="49">
        <v>45196</v>
      </c>
      <c r="B164" s="50">
        <v>5634.98</v>
      </c>
      <c r="C164" s="39" t="s">
        <v>146</v>
      </c>
    </row>
    <row r="165" spans="1:3" x14ac:dyDescent="0.25">
      <c r="A165" s="34"/>
      <c r="B165" s="35">
        <v>8712.77</v>
      </c>
      <c r="C165" s="36" t="s">
        <v>33</v>
      </c>
    </row>
    <row r="166" spans="1:3" x14ac:dyDescent="0.25">
      <c r="A166" s="34"/>
      <c r="B166" s="35">
        <v>1262684.71</v>
      </c>
      <c r="C166" s="36" t="s">
        <v>34</v>
      </c>
    </row>
    <row r="167" spans="1:3" x14ac:dyDescent="0.25">
      <c r="A167" s="34"/>
      <c r="B167" s="35">
        <v>285471.77</v>
      </c>
      <c r="C167" s="36" t="s">
        <v>35</v>
      </c>
    </row>
    <row r="168" spans="1:3" x14ac:dyDescent="0.25">
      <c r="A168" s="21" t="s">
        <v>7</v>
      </c>
      <c r="B168" s="24">
        <f>SUM(B149:B167)</f>
        <v>1818210.27</v>
      </c>
      <c r="C168" s="25"/>
    </row>
    <row r="169" spans="1:3" x14ac:dyDescent="0.25">
      <c r="B169" s="3"/>
    </row>
    <row r="170" spans="1:3" x14ac:dyDescent="0.25">
      <c r="A170" s="31"/>
      <c r="B170" s="32">
        <f>SUM(B40,B59,B94,B109,B142,B147,B168)</f>
        <v>11344573.950000001</v>
      </c>
      <c r="C170" s="33" t="s">
        <v>11</v>
      </c>
    </row>
    <row r="171" spans="1:3" x14ac:dyDescent="0.25">
      <c r="B171" s="3"/>
    </row>
    <row r="172" spans="1:3" x14ac:dyDescent="0.25">
      <c r="B172" s="3"/>
    </row>
    <row r="173" spans="1:3" x14ac:dyDescent="0.25">
      <c r="B173" s="3"/>
    </row>
    <row r="174" spans="1:3" x14ac:dyDescent="0.25">
      <c r="B174" s="3"/>
    </row>
    <row r="175" spans="1:3" x14ac:dyDescent="0.25">
      <c r="B175" s="3"/>
    </row>
    <row r="176" spans="1:3" x14ac:dyDescent="0.25">
      <c r="B176" s="3"/>
    </row>
    <row r="177" spans="2:2" x14ac:dyDescent="0.25">
      <c r="B177" s="3"/>
    </row>
  </sheetData>
  <mergeCells count="7">
    <mergeCell ref="A1:C1"/>
    <mergeCell ref="A110:C110"/>
    <mergeCell ref="A148:C148"/>
    <mergeCell ref="A60:C60"/>
    <mergeCell ref="A41:C41"/>
    <mergeCell ref="A95:C95"/>
    <mergeCell ref="A143:C143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2024-04-14T16:57:27Z</dcterms:modified>
</cp:coreProperties>
</file>