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3" i="6" l="1"/>
  <c r="B225" i="6" l="1"/>
  <c r="B207" i="6" l="1"/>
  <c r="B202" i="6"/>
  <c r="B188" i="6"/>
  <c r="B72" i="6"/>
  <c r="B40" i="6"/>
  <c r="B227" i="6" l="1"/>
  <c r="A24" i="14"/>
</calcChain>
</file>

<file path=xl/sharedStrings.xml><?xml version="1.0" encoding="utf-8"?>
<sst xmlns="http://schemas.openxmlformats.org/spreadsheetml/2006/main" count="251" uniqueCount="194">
  <si>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</si>
  <si>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</si>
  <si>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</si>
  <si>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</si>
  <si>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</si>
  <si>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</si>
  <si>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</si>
  <si>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</si>
  <si>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</si>
  <si>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</si>
  <si>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</si>
  <si>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</si>
  <si>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</si>
  <si>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</si>
  <si>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</si>
  <si>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</si>
  <si>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</si>
  <si>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</si>
  <si>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</si>
  <si>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</si>
  <si>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</si>
  <si>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</si>
  <si>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</si>
  <si>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</si>
  <si>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</si>
  <si>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</si>
  <si>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</si>
  <si>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</si>
  <si>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Сервис для благотворительности СберВместе</t>
  </si>
  <si>
    <t>Благотворительные сертификаты на Giftery.ru</t>
  </si>
  <si>
    <t>Благотворительные сертификаты на Ozon.ru</t>
  </si>
  <si>
    <t>Социальный проект Яндекс "Помощь рядом"</t>
  </si>
  <si>
    <t>Проекты благотворительного фонда "И все за одного"</t>
  </si>
  <si>
    <t>Проекты фонда "Фокус-Медиа"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</si>
  <si>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</si>
  <si>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</si>
  <si>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</si>
  <si>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</si>
  <si>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</si>
  <si>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Аренда земельного участка</t>
  </si>
  <si>
    <t>Корм для кошек и собак, наполнитель для туалета кошек</t>
  </si>
  <si>
    <t>Пополнение лицевого счета для работы с услугами HeadHunter (вакансия администратор приюта)</t>
  </si>
  <si>
    <t>Услуги перевозки животных</t>
  </si>
  <si>
    <t>Доставка строительных материалов</t>
  </si>
  <si>
    <t>Услуги связи (интернет)</t>
  </si>
  <si>
    <t>Аренда контейнера для сбора мусора</t>
  </si>
  <si>
    <t>Вывоз мусора</t>
  </si>
  <si>
    <t>Корм для кошек и собак, игрушки, лежаки</t>
  </si>
  <si>
    <t>Хозяйственные принадлежности (перчатки, тряпки, чистящие средства)</t>
  </si>
  <si>
    <t>Ветеринарные препараты (капли инсектоакарицидные для кошек)</t>
  </si>
  <si>
    <t>Ветеринарные препараты (капли инсектоакарицидные)</t>
  </si>
  <si>
    <t>Корм для собак</t>
  </si>
  <si>
    <t>Расходные материалы для ухода за животными (Пеленки впитывающие)</t>
  </si>
  <si>
    <t>Бытовая техника (микроволновая печь)</t>
  </si>
  <si>
    <t>Строительные материалы (металлопродукция и комплектующие)</t>
  </si>
  <si>
    <t>Услуги по перевозке корма</t>
  </si>
  <si>
    <t>Транспортные услуги по перевозке корма</t>
  </si>
  <si>
    <t>Ветеринарные препараты</t>
  </si>
  <si>
    <t>Хозяйственные принадлежности (веники, швабры, лопаты, салфетки, чистящие средства)</t>
  </si>
  <si>
    <t>Хозяйственные товары</t>
  </si>
  <si>
    <t>Клетки для собак</t>
  </si>
  <si>
    <t>Сумка-переноска</t>
  </si>
  <si>
    <t>Услуги фотосъемки животных</t>
  </si>
  <si>
    <t>Строительные материалы</t>
  </si>
  <si>
    <t>Мебель</t>
  </si>
  <si>
    <t>Коммунальные платежи (электроэнергия)</t>
  </si>
  <si>
    <t>Отделочные материалы (краска) для вольеров</t>
  </si>
  <si>
    <t>Керамический гранит (плитка напольная)</t>
  </si>
  <si>
    <t>Выполнение кадастровых работ</t>
  </si>
  <si>
    <t>Строительные инструменты</t>
  </si>
  <si>
    <t>Работы по замене решеток и дверей в вольерах для собак</t>
  </si>
  <si>
    <t>Строительные материалы (эмаль, цемент, пескобетон, электроды, клей для плитки)</t>
  </si>
  <si>
    <t>Строительные материалы (петли наварные)</t>
  </si>
  <si>
    <t>Работы по укладке напольной керамической плитки в вольерах для собак</t>
  </si>
  <si>
    <t>Строительные материалы (профнастил)</t>
  </si>
  <si>
    <t>Строительные материалы (трубы, арматура, сетка)</t>
  </si>
  <si>
    <t>Строительные расходные материалы</t>
  </si>
  <si>
    <t>Ветеринарные услуги, СББЖ</t>
  </si>
  <si>
    <t>Лабораторные исследования за май 2023, лаборатория Неовет</t>
  </si>
  <si>
    <t>Лекарственные препараты, медицинские перевязочные материалы</t>
  </si>
  <si>
    <t>Прием врача, анализы, исследования, собака Лаванда, клиника Белый клык</t>
  </si>
  <si>
    <t>Ветеринарные препараты (капли инсектоакарицидные Селафорт)</t>
  </si>
  <si>
    <t>Скорая помощь. Оплата по счету № 293. Прием врача, анализы, исследования, химиотерапия, собака Мотя, клиника Биоконтроль</t>
  </si>
  <si>
    <t>Прием врача, исследования, собака Мотя, клиника Биоконтроль</t>
  </si>
  <si>
    <t>Ветеринарные препараты (вакцины Мультикан)</t>
  </si>
  <si>
    <t>Прием врача, анализы, химиотерапия, собака Мотя, клиника Биоконтроль</t>
  </si>
  <si>
    <t>Ветеринарные препараты (Пиростоп, Доксифин, капли инсектоакарицидные)</t>
  </si>
  <si>
    <t>Облучатель-рециркулятор воздуха, лампы, фильтры</t>
  </si>
  <si>
    <t>Средство для дезинфекции (Лайна)</t>
  </si>
  <si>
    <t>Лабораторные исследования, кошка Фурфур, клиника Биоконтроль</t>
  </si>
  <si>
    <t>Прием врача, лучевая терапия, кошка Фурфур, клиника Биоконтроль</t>
  </si>
  <si>
    <t>Лучевая терапия, кошка Фурфур, клиника Биоконтроль</t>
  </si>
  <si>
    <t>Медицинские перевязочные материалы</t>
  </si>
  <si>
    <t>Интенсивная терапия, собака Айка, клиника Ветгоспиталь Сколково</t>
  </si>
  <si>
    <t>Лечение в стационаре, собака Скуби, клиника Ветгоспиталь Сколково</t>
  </si>
  <si>
    <t>Проведение КТ, анализы, исследования, собака Лаванда, клиника Ветгоспиталь Сколково</t>
  </si>
  <si>
    <t>Анализы, исследования, собака Айка, клиника Ветгоспиталь Сколково</t>
  </si>
  <si>
    <t>Проведение МРТ, анализы, собака Скуби, клиника Ветгоспиталь Сколково</t>
  </si>
  <si>
    <t>Ветеринарные препараты (Онсиор)</t>
  </si>
  <si>
    <t>Медицинские материалы (катетеры, перчатки, салфетки) и ветеринарные препараты (Преотик)</t>
  </si>
  <si>
    <t>Прием врача, анализы, исследования, собака Элвис, клиника Белый клык</t>
  </si>
  <si>
    <t>Прием врача, анализы, исследования, собака Карамелька, клиника Белый клык</t>
  </si>
  <si>
    <t>Прием врача, анализы, исследования, кошка Хайди, клиника Белый клык</t>
  </si>
  <si>
    <t>Прием врача, исследования, кошка Снежанна, клиника Белый клык</t>
  </si>
  <si>
    <t>Прием врача, анализы, исследования, собака Норд, клиника Белый клык</t>
  </si>
  <si>
    <t>Прием врача, анализы, собака Щенок, клиника Белый клык</t>
  </si>
  <si>
    <t>Прием врача, исследования, собака Калинка, клиника Белый клык</t>
  </si>
  <si>
    <t>Прием врача, анализы, исследования, собака Даша, клиника Белый клык</t>
  </si>
  <si>
    <t>Прием врача, собака Руми, клиника Белый клык</t>
  </si>
  <si>
    <t>Прием врача, исследования, собака Джесси, клиника Белый клык</t>
  </si>
  <si>
    <t>Прием врача, собака Щенок, клиника Белый клык</t>
  </si>
  <si>
    <t>Прием врача, исследования, собака Смайл, клиника Белый клык</t>
  </si>
  <si>
    <t>Прием врача, анализы, кошка Фенечка, клиника Белый клык</t>
  </si>
  <si>
    <t>Прием врача, исследование, собака Люкс, клиника Белый клык</t>
  </si>
  <si>
    <t>Прием врача, собака Джесси, клиника Белый клык</t>
  </si>
  <si>
    <t>Прием врача, исследования, собака Шарик, клиника Белый клык</t>
  </si>
  <si>
    <t>Лечение в стационаре, хир. обработки, анализы, исследования, собака Лиза, клиника Белый клык</t>
  </si>
  <si>
    <t>Прием врача, анализы, кот Томас, клиника Белый клык</t>
  </si>
  <si>
    <t>Хирургическая операция, стационар, анализы, исследования, собака Калинка, клиника Белый клык</t>
  </si>
  <si>
    <t>Прием врача, анализы, собака Айка, клиника Белый клык</t>
  </si>
  <si>
    <t>Прием врача, хирургическая операция, стационар, анализы, собака Джесси, клиника Белый клык</t>
  </si>
  <si>
    <t>Хирургическая операция, лечение в стационаре, анализы, собака Лиза, клиника Белый клык</t>
  </si>
  <si>
    <t>Лечение в стационаре, собака Калинка, клиника Белый клык</t>
  </si>
  <si>
    <t>Лечение в стационаре, анализы, исследования, собака Лиза, клиника Белый клык</t>
  </si>
  <si>
    <t>Прием врача, анализы, исследования, собака Шая, клиника Белый клык</t>
  </si>
  <si>
    <t>Анализы, кошка Хайди, клиника Белый клык</t>
  </si>
  <si>
    <t>Прием врача, лечение в стационаре, анализы, исследования, собака Скуби, клиника Белый клык</t>
  </si>
  <si>
    <t>Прием врача, исследования, собака Лейла, клиника Белый клык</t>
  </si>
  <si>
    <t>Обследование, проведение КТ, собака Шая, клиника Белый клык</t>
  </si>
  <si>
    <t>Лечение в стационаре, анализы, собака Боцман, клиника Белый клык</t>
  </si>
  <si>
    <t>Анализы, лекарственные препараты, собака Боцман, клиника Белый клык</t>
  </si>
  <si>
    <t>Хирургическая операция, лечение в стационаре, собака Скуби, клиника Белый клык</t>
  </si>
  <si>
    <t>Лечение в стационаре, собака Боцман, клиника Белый клык</t>
  </si>
  <si>
    <t>Прием врача, лечение в стационаре, анализы, собака Скуби, клиника Белый клык</t>
  </si>
  <si>
    <t>Лечение в стационаре, анализы, кошка Олимпия, клиника Белый клык</t>
  </si>
  <si>
    <t>Лечение в стационаре, собака Скуби, клиника Белый клык</t>
  </si>
  <si>
    <t>Прием врача, анализы, исследования, кошка Снежанна, клиника Белый клык</t>
  </si>
  <si>
    <t>Прием врача, исследования, собака Элвис, клиника Белый клык</t>
  </si>
  <si>
    <t>Прием врача, кошка Сирень, клиника Белый клык</t>
  </si>
  <si>
    <t>Прием врача, кошка Элиза, клиника Белый клык</t>
  </si>
  <si>
    <t>Прием врача, анализы, исследования, собака Люся, клиника Белый клык</t>
  </si>
  <si>
    <t>Анализы, кошка Ксюша, клиника Белый клык</t>
  </si>
  <si>
    <t>Исследования, кошка Фурфур, клиника Белый клык</t>
  </si>
  <si>
    <t>Прием врача, анализы, исследования, кот Сметан Сметаныч, клиника Белый клык</t>
  </si>
  <si>
    <t>Прием врача, анализы, исследования, кошка Венера, клиника Белый клык</t>
  </si>
  <si>
    <t>Анализы, собака Люся, клиника Белый клык</t>
  </si>
  <si>
    <t>Прием врача, кот Сметан Сметаныч, клиника Белый клык</t>
  </si>
  <si>
    <t>Лекарственные препараты</t>
  </si>
  <si>
    <t>Пополнение лицевого счета для работы с услугами HeadHunter (вакансия водитель)</t>
  </si>
  <si>
    <t>Прочие платежи в бюджет</t>
  </si>
  <si>
    <t>Отлов кошек, оказание услуг по обследованию подвалов домов, попадающих под снос по программе реновации</t>
  </si>
  <si>
    <t>Медицинские расходные материалы (шприцы)</t>
  </si>
  <si>
    <t>Ветеринарные препараты (Телазол)</t>
  </si>
  <si>
    <t>Средство для дезинфекции</t>
  </si>
  <si>
    <t>Микрочипы в шприце для чипирования животных</t>
  </si>
  <si>
    <t>Бензин, дизель для заправки автомобилей</t>
  </si>
  <si>
    <t>Ветеринарные препараты (вакцины Биофел), проект Кошачий дом</t>
  </si>
  <si>
    <t>Ветеринарные препараты (Телазол, Ксиланит), проект Кошачий дом</t>
  </si>
  <si>
    <t>Оказание юридической помощи</t>
  </si>
  <si>
    <t>Проезд по платным участкам автомобильных дорог</t>
  </si>
  <si>
    <t>Услуги тендерного сопровождения (5 процедур)</t>
  </si>
  <si>
    <t>Утилизация биологических отходов и отходов класса "Б"</t>
  </si>
  <si>
    <t>Разработка сайта</t>
  </si>
  <si>
    <t>Ветеринарные препараты (вакцины Мультикан-8)</t>
  </si>
  <si>
    <t>Ветеринарные препараты (вакцины Мультикан, Биофел)</t>
  </si>
  <si>
    <t>Канцелярские товары</t>
  </si>
  <si>
    <t>Медицинские расходные материалы (Алюминиум-спрей)</t>
  </si>
  <si>
    <t>Медицинские расходные материалы (бинты)</t>
  </si>
  <si>
    <t>Медицинские расходные материалы (хирургическая нить), средства для дезинфекции</t>
  </si>
  <si>
    <t>Медицинские материалы (хирургическая нить)</t>
  </si>
  <si>
    <t>Пополнение лицевого счета для работы с услугами HeadHunter (вакансия фельдшер)</t>
  </si>
  <si>
    <t>Пополнение лицевого счета для работы с услугами HeadHunter (вакансия ловец)</t>
  </si>
  <si>
    <t>Медицинская мебель</t>
  </si>
  <si>
    <t>Запчасти, ремонт и техническое обслуживание автомобилей</t>
  </si>
  <si>
    <t>Услуги доставки груза</t>
  </si>
  <si>
    <t>Печать наклеек</t>
  </si>
  <si>
    <t>Печать листовок и сувенирная продукция</t>
  </si>
  <si>
    <t>Декоративные прищепки и пакеты</t>
  </si>
  <si>
    <t>Печатная и сувенирная продукция</t>
  </si>
  <si>
    <t>Печатная продукция</t>
  </si>
  <si>
    <t>Аудиозапись и монтаж подкастов "Собака в городе"</t>
  </si>
  <si>
    <t>Гофрокартон для мастер-класса</t>
  </si>
  <si>
    <t>Хозяйственные и канцелярские товары для проведения мастер-класса</t>
  </si>
  <si>
    <t>Сувенирная продукция (значки для забега Зелран)</t>
  </si>
  <si>
    <t>Погрузочно-разгрузочные работы</t>
  </si>
  <si>
    <t>Аренда склада</t>
  </si>
  <si>
    <t>Товары для офиса</t>
  </si>
  <si>
    <t>Почтовые расходы</t>
  </si>
  <si>
    <t>Использование ПО "Dostavista" и расходы на доставку</t>
  </si>
  <si>
    <t>Услуги связи (телефон)</t>
  </si>
  <si>
    <t>Сплит-система, услуги по установке</t>
  </si>
  <si>
    <t>Доставка питьевой воды</t>
  </si>
  <si>
    <t>Аренда офиса</t>
  </si>
  <si>
    <t>Консультация по фандрайзингу (менторство)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</si>
</sst>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4" fillId="0" borderId="5" xfId="0" applyFont="1" applyBorder="1" applyAlignment="1">
      <alignment horizontal="left" vertical="top" wrapText="1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0" fontId="10" fillId="0" borderId="8" xfId="0" applyFont="1" applyBorder="1" applyAlignment="1"/>
    <xf numFmtId="0" fontId="10" fillId="0" borderId="5" xfId="0" applyFont="1" applyBorder="1" applyAlignment="1"/>
    <xf numFmtId="0" fontId="6" fillId="3" borderId="5" xfId="0" applyNumberFormat="1" applyFont="1" applyFill="1" applyBorder="1" applyAlignment="1" applyProtection="1">
      <alignment horizontal="left" vertical="center"/>
    </xf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4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136177.95000000001</v>
      </c>
      <c r="B2" s="26" t="s">
        <v>12</v>
      </c>
    </row>
    <row r="3" spans="1:3" x14ac:dyDescent="0.25">
      <c r="A3" s="12">
        <v>291835.37000000005</v>
      </c>
      <c r="B3" s="26" t="s">
        <v>13</v>
      </c>
    </row>
    <row r="4" spans="1:3" x14ac:dyDescent="0.25">
      <c r="A4" s="12">
        <v>1937179.4100000006</v>
      </c>
      <c r="B4" s="26" t="s">
        <v>22</v>
      </c>
    </row>
    <row r="5" spans="1:3" x14ac:dyDescent="0.25">
      <c r="A5" s="12">
        <v>25938.92</v>
      </c>
      <c r="B5" s="26" t="s">
        <v>14</v>
      </c>
    </row>
    <row r="6" spans="1:3" x14ac:dyDescent="0.25">
      <c r="A6" s="12">
        <v>29591.25</v>
      </c>
      <c r="B6" s="26" t="s">
        <v>27</v>
      </c>
    </row>
    <row r="7" spans="1:3" x14ac:dyDescent="0.25">
      <c r="A7" s="12">
        <v>30700</v>
      </c>
      <c r="B7" s="26" t="s">
        <v>15</v>
      </c>
    </row>
    <row r="8" spans="1:3" x14ac:dyDescent="0.25">
      <c r="A8" s="12">
        <v>446222</v>
      </c>
      <c r="B8" s="26" t="s">
        <v>16</v>
      </c>
    </row>
    <row r="9" spans="1:3" x14ac:dyDescent="0.25">
      <c r="A9" s="12">
        <v>56000</v>
      </c>
      <c r="B9" s="26" t="s">
        <v>17</v>
      </c>
    </row>
    <row r="10" spans="1:3" x14ac:dyDescent="0.25">
      <c r="A10" s="12">
        <v>486968.4</v>
      </c>
      <c r="B10" s="9" t="s">
        <v>28</v>
      </c>
    </row>
    <row r="11" spans="1:3" x14ac:dyDescent="0.25">
      <c r="A11" s="12">
        <v>356196.12999999995</v>
      </c>
      <c r="B11" s="9" t="s">
        <v>18</v>
      </c>
    </row>
    <row r="12" spans="1:3" x14ac:dyDescent="0.25">
      <c r="A12" s="12">
        <v>34047</v>
      </c>
      <c r="B12" s="9" t="s">
        <v>19</v>
      </c>
    </row>
    <row r="13" spans="1:3" x14ac:dyDescent="0.25">
      <c r="A13" s="12">
        <v>1898812.57</v>
      </c>
      <c r="B13" s="9" t="s">
        <v>23</v>
      </c>
    </row>
    <row r="14" spans="1:3" x14ac:dyDescent="0.25">
      <c r="A14" s="12">
        <v>107000</v>
      </c>
      <c r="B14" s="9" t="s">
        <v>20</v>
      </c>
    </row>
    <row r="15" spans="1:3" x14ac:dyDescent="0.25">
      <c r="A15" s="12">
        <v>97</v>
      </c>
      <c r="B15" s="9" t="s">
        <v>29</v>
      </c>
    </row>
    <row r="16" spans="1:3" x14ac:dyDescent="0.25">
      <c r="A16" s="12">
        <v>37779.980000000003</v>
      </c>
      <c r="B16" s="9" t="s">
        <v>30</v>
      </c>
    </row>
    <row r="17" spans="1:2" x14ac:dyDescent="0.25">
      <c r="A17" s="12">
        <v>1305000</v>
      </c>
      <c r="B17" s="9" t="s">
        <v>31</v>
      </c>
    </row>
    <row r="18" spans="1:2" x14ac:dyDescent="0.25">
      <c r="A18" s="12">
        <v>142886.04</v>
      </c>
      <c r="B18" s="9" t="s">
        <v>24</v>
      </c>
    </row>
    <row r="19" spans="1:2" x14ac:dyDescent="0.25">
      <c r="A19" s="12">
        <v>294</v>
      </c>
      <c r="B19" s="9" t="s">
        <v>32</v>
      </c>
    </row>
    <row r="20" spans="1:2" x14ac:dyDescent="0.25">
      <c r="A20" s="12">
        <v>30000</v>
      </c>
      <c r="B20" s="9" t="s">
        <v>33</v>
      </c>
    </row>
    <row r="21" spans="1:2" x14ac:dyDescent="0.25">
      <c r="A21" s="12">
        <v>1595860.7599999998</v>
      </c>
      <c r="B21" s="9" t="s">
        <v>21</v>
      </c>
    </row>
    <row r="22" spans="1:2" x14ac:dyDescent="0.25">
      <c r="A22" s="12">
        <v>25000.2</v>
      </c>
      <c r="B22" s="9" t="s">
        <v>25</v>
      </c>
    </row>
    <row r="23" spans="1:2" x14ac:dyDescent="0.25">
      <c r="A23" s="12">
        <v>326200.8</v>
      </c>
      <c r="B23" s="9" t="s">
        <v>26</v>
      </c>
    </row>
    <row r="24" spans="1:2" x14ac:dyDescent="0.25">
      <c r="A24" s="30">
        <f>SUM(A2:A23)</f>
        <v>9299787.7800000012</v>
      </c>
      <c r="B24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234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8" t="s">
        <v>2</v>
      </c>
      <c r="B1" s="48"/>
      <c r="C1" s="48"/>
    </row>
    <row r="2" spans="1:3" s="7" customFormat="1" x14ac:dyDescent="0.25">
      <c r="A2" s="37">
        <v>45078</v>
      </c>
      <c r="B2" s="38">
        <v>172500</v>
      </c>
      <c r="C2" s="39" t="s">
        <v>39</v>
      </c>
    </row>
    <row r="3" spans="1:3" s="7" customFormat="1" x14ac:dyDescent="0.25">
      <c r="A3" s="37">
        <v>45078</v>
      </c>
      <c r="B3" s="38">
        <v>40018.69</v>
      </c>
      <c r="C3" s="39" t="s">
        <v>40</v>
      </c>
    </row>
    <row r="4" spans="1:3" s="7" customFormat="1" x14ac:dyDescent="0.25">
      <c r="A4" s="37">
        <v>45078</v>
      </c>
      <c r="B4" s="38">
        <v>5582</v>
      </c>
      <c r="C4" s="39" t="s">
        <v>41</v>
      </c>
    </row>
    <row r="5" spans="1:3" s="7" customFormat="1" x14ac:dyDescent="0.25">
      <c r="A5" s="37">
        <v>45078</v>
      </c>
      <c r="B5" s="38">
        <v>18200</v>
      </c>
      <c r="C5" s="39" t="s">
        <v>42</v>
      </c>
    </row>
    <row r="6" spans="1:3" s="7" customFormat="1" x14ac:dyDescent="0.25">
      <c r="A6" s="37">
        <v>45078</v>
      </c>
      <c r="B6" s="38">
        <v>2700</v>
      </c>
      <c r="C6" s="39" t="s">
        <v>42</v>
      </c>
    </row>
    <row r="7" spans="1:3" s="7" customFormat="1" x14ac:dyDescent="0.25">
      <c r="A7" s="37">
        <v>45078</v>
      </c>
      <c r="B7" s="38">
        <v>6000</v>
      </c>
      <c r="C7" s="39" t="s">
        <v>42</v>
      </c>
    </row>
    <row r="8" spans="1:3" s="7" customFormat="1" x14ac:dyDescent="0.25">
      <c r="A8" s="37">
        <v>45079</v>
      </c>
      <c r="B8" s="38">
        <v>2500</v>
      </c>
      <c r="C8" s="39" t="s">
        <v>43</v>
      </c>
    </row>
    <row r="9" spans="1:3" s="7" customFormat="1" x14ac:dyDescent="0.25">
      <c r="A9" s="37">
        <v>45082</v>
      </c>
      <c r="B9" s="38">
        <v>2888.8</v>
      </c>
      <c r="C9" s="39" t="s">
        <v>45</v>
      </c>
    </row>
    <row r="10" spans="1:3" s="7" customFormat="1" x14ac:dyDescent="0.25">
      <c r="A10" s="37">
        <v>45082</v>
      </c>
      <c r="B10" s="38">
        <v>25380.29</v>
      </c>
      <c r="C10" s="39" t="s">
        <v>46</v>
      </c>
    </row>
    <row r="11" spans="1:3" s="7" customFormat="1" x14ac:dyDescent="0.25">
      <c r="A11" s="37">
        <v>45082</v>
      </c>
      <c r="B11" s="38">
        <v>38327.83</v>
      </c>
      <c r="C11" s="39" t="s">
        <v>47</v>
      </c>
    </row>
    <row r="12" spans="1:3" s="7" customFormat="1" x14ac:dyDescent="0.25">
      <c r="A12" s="37">
        <v>45082</v>
      </c>
      <c r="B12" s="38">
        <v>10768.93</v>
      </c>
      <c r="C12" s="39" t="s">
        <v>48</v>
      </c>
    </row>
    <row r="13" spans="1:3" s="7" customFormat="1" x14ac:dyDescent="0.25">
      <c r="A13" s="37">
        <v>45090</v>
      </c>
      <c r="B13" s="38">
        <v>33281.4</v>
      </c>
      <c r="C13" s="39" t="s">
        <v>49</v>
      </c>
    </row>
    <row r="14" spans="1:3" s="7" customFormat="1" x14ac:dyDescent="0.25">
      <c r="A14" s="37">
        <v>45090</v>
      </c>
      <c r="B14" s="38">
        <v>32387.22</v>
      </c>
      <c r="C14" s="39" t="s">
        <v>50</v>
      </c>
    </row>
    <row r="15" spans="1:3" s="7" customFormat="1" x14ac:dyDescent="0.25">
      <c r="A15" s="37">
        <v>45090</v>
      </c>
      <c r="B15" s="38">
        <v>20202.48</v>
      </c>
      <c r="C15" s="39" t="s">
        <v>46</v>
      </c>
    </row>
    <row r="16" spans="1:3" s="7" customFormat="1" x14ac:dyDescent="0.25">
      <c r="A16" s="37">
        <v>45090</v>
      </c>
      <c r="B16" s="38">
        <v>93996</v>
      </c>
      <c r="C16" s="39" t="s">
        <v>51</v>
      </c>
    </row>
    <row r="17" spans="1:3" s="7" customFormat="1" x14ac:dyDescent="0.25">
      <c r="A17" s="37">
        <v>45090</v>
      </c>
      <c r="B17" s="38">
        <v>24346</v>
      </c>
      <c r="C17" s="39" t="s">
        <v>52</v>
      </c>
    </row>
    <row r="18" spans="1:3" s="7" customFormat="1" x14ac:dyDescent="0.25">
      <c r="A18" s="37">
        <v>45090</v>
      </c>
      <c r="B18" s="38">
        <v>4600</v>
      </c>
      <c r="C18" s="39" t="s">
        <v>42</v>
      </c>
    </row>
    <row r="19" spans="1:3" s="7" customFormat="1" x14ac:dyDescent="0.25">
      <c r="A19" s="37">
        <v>45090</v>
      </c>
      <c r="B19" s="38">
        <v>2100</v>
      </c>
      <c r="C19" s="39" t="s">
        <v>42</v>
      </c>
    </row>
    <row r="20" spans="1:3" s="7" customFormat="1" x14ac:dyDescent="0.25">
      <c r="A20" s="37">
        <v>45091</v>
      </c>
      <c r="B20" s="38">
        <v>5890</v>
      </c>
      <c r="C20" s="39" t="s">
        <v>53</v>
      </c>
    </row>
    <row r="21" spans="1:3" s="7" customFormat="1" x14ac:dyDescent="0.25">
      <c r="A21" s="37">
        <v>45091</v>
      </c>
      <c r="B21" s="38">
        <v>104234.83</v>
      </c>
      <c r="C21" s="39" t="s">
        <v>54</v>
      </c>
    </row>
    <row r="22" spans="1:3" s="6" customFormat="1" x14ac:dyDescent="0.25">
      <c r="A22" s="37">
        <v>45091</v>
      </c>
      <c r="B22" s="38">
        <v>5600</v>
      </c>
      <c r="C22" s="39" t="s">
        <v>42</v>
      </c>
    </row>
    <row r="23" spans="1:3" s="6" customFormat="1" x14ac:dyDescent="0.25">
      <c r="A23" s="37">
        <v>45093</v>
      </c>
      <c r="B23" s="38">
        <v>3000</v>
      </c>
      <c r="C23" s="39" t="s">
        <v>42</v>
      </c>
    </row>
    <row r="24" spans="1:3" x14ac:dyDescent="0.25">
      <c r="A24" s="37">
        <v>45093</v>
      </c>
      <c r="B24" s="38">
        <v>1600</v>
      </c>
      <c r="C24" s="39" t="s">
        <v>42</v>
      </c>
    </row>
    <row r="25" spans="1:3" s="4" customFormat="1" x14ac:dyDescent="0.25">
      <c r="A25" s="37">
        <v>45096</v>
      </c>
      <c r="B25" s="38">
        <v>30000</v>
      </c>
      <c r="C25" s="39" t="s">
        <v>55</v>
      </c>
    </row>
    <row r="26" spans="1:3" s="4" customFormat="1" x14ac:dyDescent="0.25">
      <c r="A26" s="37">
        <v>45096</v>
      </c>
      <c r="B26" s="38">
        <v>30000</v>
      </c>
      <c r="C26" s="39" t="s">
        <v>56</v>
      </c>
    </row>
    <row r="27" spans="1:3" s="4" customFormat="1" x14ac:dyDescent="0.25">
      <c r="A27" s="37">
        <v>45097</v>
      </c>
      <c r="B27" s="38">
        <v>172500</v>
      </c>
      <c r="C27" s="39" t="s">
        <v>39</v>
      </c>
    </row>
    <row r="28" spans="1:3" s="4" customFormat="1" x14ac:dyDescent="0.25">
      <c r="A28" s="37">
        <v>45099</v>
      </c>
      <c r="B28" s="38">
        <v>489474.18</v>
      </c>
      <c r="C28" s="39" t="s">
        <v>51</v>
      </c>
    </row>
    <row r="29" spans="1:3" s="4" customFormat="1" x14ac:dyDescent="0.25">
      <c r="A29" s="37">
        <v>45101</v>
      </c>
      <c r="B29" s="38">
        <v>2800</v>
      </c>
      <c r="C29" s="39" t="s">
        <v>42</v>
      </c>
    </row>
    <row r="30" spans="1:3" s="4" customFormat="1" x14ac:dyDescent="0.25">
      <c r="A30" s="37">
        <v>45103</v>
      </c>
      <c r="B30" s="38">
        <v>22534</v>
      </c>
      <c r="C30" s="39" t="s">
        <v>57</v>
      </c>
    </row>
    <row r="31" spans="1:3" s="4" customFormat="1" x14ac:dyDescent="0.25">
      <c r="A31" s="37">
        <v>45103</v>
      </c>
      <c r="B31" s="38">
        <v>73545.8</v>
      </c>
      <c r="C31" s="39" t="s">
        <v>58</v>
      </c>
    </row>
    <row r="32" spans="1:3" s="4" customFormat="1" x14ac:dyDescent="0.25">
      <c r="A32" s="37">
        <v>45104</v>
      </c>
      <c r="B32" s="38">
        <v>139339.20000000001</v>
      </c>
      <c r="C32" s="39" t="s">
        <v>51</v>
      </c>
    </row>
    <row r="33" spans="1:3" s="4" customFormat="1" x14ac:dyDescent="0.25">
      <c r="A33" s="37">
        <v>45106</v>
      </c>
      <c r="B33" s="38">
        <v>1894</v>
      </c>
      <c r="C33" s="39" t="s">
        <v>59</v>
      </c>
    </row>
    <row r="34" spans="1:3" s="4" customFormat="1" x14ac:dyDescent="0.25">
      <c r="A34" s="37">
        <v>45107</v>
      </c>
      <c r="B34" s="38">
        <v>44775</v>
      </c>
      <c r="C34" s="39" t="s">
        <v>60</v>
      </c>
    </row>
    <row r="35" spans="1:3" s="4" customFormat="1" x14ac:dyDescent="0.25">
      <c r="A35" s="37">
        <v>45107</v>
      </c>
      <c r="B35" s="38">
        <v>37088</v>
      </c>
      <c r="C35" s="39" t="s">
        <v>60</v>
      </c>
    </row>
    <row r="36" spans="1:3" s="4" customFormat="1" x14ac:dyDescent="0.25">
      <c r="A36" s="37">
        <v>45107</v>
      </c>
      <c r="B36" s="38">
        <v>1682</v>
      </c>
      <c r="C36" s="39" t="s">
        <v>61</v>
      </c>
    </row>
    <row r="37" spans="1:3" s="4" customFormat="1" x14ac:dyDescent="0.25">
      <c r="A37" s="37">
        <v>45107</v>
      </c>
      <c r="B37" s="38">
        <v>32000</v>
      </c>
      <c r="C37" s="39" t="s">
        <v>62</v>
      </c>
    </row>
    <row r="38" spans="1:3" s="6" customFormat="1" x14ac:dyDescent="0.25">
      <c r="A38" s="35"/>
      <c r="B38" s="36">
        <v>526616.01</v>
      </c>
      <c r="C38" s="34" t="s">
        <v>37</v>
      </c>
    </row>
    <row r="39" spans="1:3" s="6" customFormat="1" x14ac:dyDescent="0.25">
      <c r="A39" s="35"/>
      <c r="B39" s="36">
        <v>145992.84</v>
      </c>
      <c r="C39" s="34" t="s">
        <v>38</v>
      </c>
    </row>
    <row r="40" spans="1:3" s="6" customFormat="1" x14ac:dyDescent="0.25">
      <c r="A40" s="13" t="s">
        <v>7</v>
      </c>
      <c r="B40" s="14">
        <f>SUM(B2:B39)</f>
        <v>2406345.5</v>
      </c>
      <c r="C40" s="15"/>
    </row>
    <row r="41" spans="1:3" s="6" customFormat="1" ht="30" customHeight="1" x14ac:dyDescent="0.25">
      <c r="A41" s="50" t="s">
        <v>3</v>
      </c>
      <c r="B41" s="50"/>
      <c r="C41" s="50"/>
    </row>
    <row r="42" spans="1:3" s="6" customFormat="1" x14ac:dyDescent="0.25">
      <c r="A42" s="37">
        <v>45078</v>
      </c>
      <c r="B42" s="38">
        <v>50000</v>
      </c>
      <c r="C42" s="39" t="s">
        <v>63</v>
      </c>
    </row>
    <row r="43" spans="1:3" s="6" customFormat="1" x14ac:dyDescent="0.25">
      <c r="A43" s="37">
        <v>45080</v>
      </c>
      <c r="B43" s="38">
        <v>750</v>
      </c>
      <c r="C43" s="41" t="s">
        <v>63</v>
      </c>
    </row>
    <row r="44" spans="1:3" s="6" customFormat="1" x14ac:dyDescent="0.25">
      <c r="A44" s="37">
        <v>45084</v>
      </c>
      <c r="B44" s="38">
        <v>43449</v>
      </c>
      <c r="C44" s="41" t="s">
        <v>64</v>
      </c>
    </row>
    <row r="45" spans="1:3" s="6" customFormat="1" x14ac:dyDescent="0.25">
      <c r="A45" s="37">
        <v>45088</v>
      </c>
      <c r="B45" s="38">
        <v>4088</v>
      </c>
      <c r="C45" s="41" t="s">
        <v>63</v>
      </c>
    </row>
    <row r="46" spans="1:3" s="6" customFormat="1" x14ac:dyDescent="0.25">
      <c r="A46" s="37">
        <v>45090</v>
      </c>
      <c r="B46" s="38">
        <v>72721</v>
      </c>
      <c r="C46" s="39" t="s">
        <v>65</v>
      </c>
    </row>
    <row r="47" spans="1:3" s="6" customFormat="1" x14ac:dyDescent="0.25">
      <c r="A47" s="37">
        <v>45093</v>
      </c>
      <c r="B47" s="38">
        <v>1600</v>
      </c>
      <c r="C47" s="41" t="s">
        <v>63</v>
      </c>
    </row>
    <row r="48" spans="1:3" s="6" customFormat="1" x14ac:dyDescent="0.25">
      <c r="A48" s="37">
        <v>45094</v>
      </c>
      <c r="B48" s="38">
        <v>1700</v>
      </c>
      <c r="C48" s="41" t="s">
        <v>63</v>
      </c>
    </row>
    <row r="49" spans="1:3" x14ac:dyDescent="0.25">
      <c r="A49" s="37">
        <v>45094</v>
      </c>
      <c r="B49" s="38">
        <v>2925</v>
      </c>
      <c r="C49" s="41" t="s">
        <v>63</v>
      </c>
    </row>
    <row r="50" spans="1:3" x14ac:dyDescent="0.25">
      <c r="A50" s="37">
        <v>45094</v>
      </c>
      <c r="B50" s="38">
        <v>3240</v>
      </c>
      <c r="C50" s="41" t="s">
        <v>63</v>
      </c>
    </row>
    <row r="51" spans="1:3" x14ac:dyDescent="0.25">
      <c r="A51" s="37">
        <v>45094</v>
      </c>
      <c r="B51" s="38">
        <v>6962</v>
      </c>
      <c r="C51" s="41" t="s">
        <v>63</v>
      </c>
    </row>
    <row r="52" spans="1:3" x14ac:dyDescent="0.25">
      <c r="A52" s="37">
        <v>45096</v>
      </c>
      <c r="B52" s="38">
        <v>4194</v>
      </c>
      <c r="C52" s="41" t="s">
        <v>63</v>
      </c>
    </row>
    <row r="53" spans="1:3" x14ac:dyDescent="0.25">
      <c r="A53" s="37">
        <v>45097</v>
      </c>
      <c r="B53" s="38">
        <v>1938</v>
      </c>
      <c r="C53" s="39" t="s">
        <v>66</v>
      </c>
    </row>
    <row r="54" spans="1:3" x14ac:dyDescent="0.25">
      <c r="A54" s="37">
        <v>45097</v>
      </c>
      <c r="B54" s="38">
        <v>7789</v>
      </c>
      <c r="C54" s="41" t="s">
        <v>64</v>
      </c>
    </row>
    <row r="55" spans="1:3" x14ac:dyDescent="0.25">
      <c r="A55" s="37">
        <v>45098</v>
      </c>
      <c r="B55" s="38">
        <v>600</v>
      </c>
      <c r="C55" s="42" t="s">
        <v>63</v>
      </c>
    </row>
    <row r="56" spans="1:3" x14ac:dyDescent="0.25">
      <c r="A56" s="37">
        <v>45098</v>
      </c>
      <c r="B56" s="38">
        <v>2000</v>
      </c>
      <c r="C56" s="42" t="s">
        <v>63</v>
      </c>
    </row>
    <row r="57" spans="1:3" x14ac:dyDescent="0.25">
      <c r="A57" s="37">
        <v>45099</v>
      </c>
      <c r="B57" s="38">
        <v>153253</v>
      </c>
      <c r="C57" s="43" t="s">
        <v>67</v>
      </c>
    </row>
    <row r="58" spans="1:3" x14ac:dyDescent="0.25">
      <c r="A58" s="37">
        <v>45099</v>
      </c>
      <c r="B58" s="38">
        <v>12346</v>
      </c>
      <c r="C58" s="42" t="s">
        <v>63</v>
      </c>
    </row>
    <row r="59" spans="1:3" x14ac:dyDescent="0.25">
      <c r="A59" s="37">
        <v>45099</v>
      </c>
      <c r="B59" s="38">
        <v>5472</v>
      </c>
      <c r="C59" s="42" t="s">
        <v>63</v>
      </c>
    </row>
    <row r="60" spans="1:3" x14ac:dyDescent="0.25">
      <c r="A60" s="37">
        <v>45100</v>
      </c>
      <c r="B60" s="38">
        <v>7950</v>
      </c>
      <c r="C60" s="43" t="s">
        <v>66</v>
      </c>
    </row>
    <row r="61" spans="1:3" x14ac:dyDescent="0.25">
      <c r="A61" s="37">
        <v>45101</v>
      </c>
      <c r="B61" s="38">
        <v>96962</v>
      </c>
      <c r="C61" s="43" t="s">
        <v>65</v>
      </c>
    </row>
    <row r="62" spans="1:3" x14ac:dyDescent="0.25">
      <c r="A62" s="37">
        <v>45103</v>
      </c>
      <c r="B62" s="38">
        <v>88000</v>
      </c>
      <c r="C62" s="43" t="s">
        <v>68</v>
      </c>
    </row>
    <row r="63" spans="1:3" x14ac:dyDescent="0.25">
      <c r="A63" s="37">
        <v>45103</v>
      </c>
      <c r="B63" s="38">
        <v>10000</v>
      </c>
      <c r="C63" s="43" t="s">
        <v>69</v>
      </c>
    </row>
    <row r="64" spans="1:3" x14ac:dyDescent="0.25">
      <c r="A64" s="37">
        <v>45104</v>
      </c>
      <c r="B64" s="38">
        <v>153253</v>
      </c>
      <c r="C64" s="43" t="s">
        <v>67</v>
      </c>
    </row>
    <row r="65" spans="1:3" x14ac:dyDescent="0.25">
      <c r="A65" s="37">
        <v>45104</v>
      </c>
      <c r="B65" s="38">
        <v>353675</v>
      </c>
      <c r="C65" s="43" t="s">
        <v>70</v>
      </c>
    </row>
    <row r="66" spans="1:3" x14ac:dyDescent="0.25">
      <c r="A66" s="37">
        <v>45105</v>
      </c>
      <c r="B66" s="38">
        <v>166915</v>
      </c>
      <c r="C66" s="43" t="s">
        <v>71</v>
      </c>
    </row>
    <row r="67" spans="1:3" x14ac:dyDescent="0.25">
      <c r="A67" s="37">
        <v>45105</v>
      </c>
      <c r="B67" s="38">
        <v>31750</v>
      </c>
      <c r="C67" s="43" t="s">
        <v>72</v>
      </c>
    </row>
    <row r="68" spans="1:3" x14ac:dyDescent="0.25">
      <c r="A68" s="37">
        <v>45105</v>
      </c>
      <c r="B68" s="38">
        <v>120150</v>
      </c>
      <c r="C68" s="43" t="s">
        <v>73</v>
      </c>
    </row>
    <row r="69" spans="1:3" x14ac:dyDescent="0.25">
      <c r="A69" s="37">
        <v>45106</v>
      </c>
      <c r="B69" s="38">
        <v>41000</v>
      </c>
      <c r="C69" s="43" t="s">
        <v>74</v>
      </c>
    </row>
    <row r="70" spans="1:3" s="5" customFormat="1" x14ac:dyDescent="0.25">
      <c r="A70" s="37">
        <v>45106</v>
      </c>
      <c r="B70" s="38">
        <v>244962.9</v>
      </c>
      <c r="C70" s="43" t="s">
        <v>75</v>
      </c>
    </row>
    <row r="71" spans="1:3" x14ac:dyDescent="0.25">
      <c r="A71" s="37">
        <v>45106</v>
      </c>
      <c r="B71" s="38">
        <v>3440</v>
      </c>
      <c r="C71" s="43" t="s">
        <v>76</v>
      </c>
    </row>
    <row r="72" spans="1:3" s="6" customFormat="1" x14ac:dyDescent="0.25">
      <c r="A72" s="16" t="s">
        <v>7</v>
      </c>
      <c r="B72" s="17">
        <f>SUM(B42:B71)</f>
        <v>1693084.9</v>
      </c>
      <c r="C72" s="18"/>
    </row>
    <row r="73" spans="1:3" s="6" customFormat="1" ht="30" customHeight="1" x14ac:dyDescent="0.25">
      <c r="A73" s="50" t="s">
        <v>4</v>
      </c>
      <c r="B73" s="50"/>
      <c r="C73" s="50"/>
    </row>
    <row r="74" spans="1:3" s="6" customFormat="1" x14ac:dyDescent="0.25">
      <c r="A74" s="37">
        <v>45082</v>
      </c>
      <c r="B74" s="38">
        <v>3201</v>
      </c>
      <c r="C74" s="39" t="s">
        <v>77</v>
      </c>
    </row>
    <row r="75" spans="1:3" s="6" customFormat="1" x14ac:dyDescent="0.25">
      <c r="A75" s="37">
        <v>45082</v>
      </c>
      <c r="B75" s="38">
        <v>19720</v>
      </c>
      <c r="C75" s="39" t="s">
        <v>78</v>
      </c>
    </row>
    <row r="76" spans="1:3" s="6" customFormat="1" x14ac:dyDescent="0.25">
      <c r="A76" s="37">
        <v>45082</v>
      </c>
      <c r="B76" s="38">
        <v>7280</v>
      </c>
      <c r="C76" s="39" t="s">
        <v>79</v>
      </c>
    </row>
    <row r="77" spans="1:3" s="6" customFormat="1" x14ac:dyDescent="0.25">
      <c r="A77" s="37">
        <v>45085</v>
      </c>
      <c r="B77" s="38">
        <v>24277.5</v>
      </c>
      <c r="C77" s="39" t="s">
        <v>80</v>
      </c>
    </row>
    <row r="78" spans="1:3" s="6" customFormat="1" x14ac:dyDescent="0.25">
      <c r="A78" s="37">
        <v>45091</v>
      </c>
      <c r="B78" s="38">
        <v>32305.35</v>
      </c>
      <c r="C78" s="39" t="s">
        <v>81</v>
      </c>
    </row>
    <row r="79" spans="1:3" s="6" customFormat="1" x14ac:dyDescent="0.25">
      <c r="A79" s="37">
        <v>45096</v>
      </c>
      <c r="B79" s="38">
        <v>22184</v>
      </c>
      <c r="C79" s="39" t="s">
        <v>82</v>
      </c>
    </row>
    <row r="80" spans="1:3" s="6" customFormat="1" x14ac:dyDescent="0.25">
      <c r="A80" s="37">
        <v>45097</v>
      </c>
      <c r="B80" s="38">
        <v>23656</v>
      </c>
      <c r="C80" s="39" t="s">
        <v>83</v>
      </c>
    </row>
    <row r="81" spans="1:3" s="6" customFormat="1" x14ac:dyDescent="0.25">
      <c r="A81" s="37">
        <v>45099</v>
      </c>
      <c r="B81" s="38">
        <v>14811.84</v>
      </c>
      <c r="C81" s="39" t="s">
        <v>84</v>
      </c>
    </row>
    <row r="82" spans="1:3" s="6" customFormat="1" x14ac:dyDescent="0.25">
      <c r="A82" s="37">
        <v>45099</v>
      </c>
      <c r="B82" s="38">
        <v>3291.52</v>
      </c>
      <c r="C82" s="39" t="s">
        <v>84</v>
      </c>
    </row>
    <row r="83" spans="1:3" s="6" customFormat="1" x14ac:dyDescent="0.25">
      <c r="A83" s="37">
        <v>45099</v>
      </c>
      <c r="B83" s="38">
        <v>21049</v>
      </c>
      <c r="C83" s="39" t="s">
        <v>85</v>
      </c>
    </row>
    <row r="84" spans="1:3" s="6" customFormat="1" x14ac:dyDescent="0.25">
      <c r="A84" s="37">
        <v>45099</v>
      </c>
      <c r="B84" s="38">
        <v>45600</v>
      </c>
      <c r="C84" s="39" t="s">
        <v>84</v>
      </c>
    </row>
    <row r="85" spans="1:3" s="6" customFormat="1" x14ac:dyDescent="0.25">
      <c r="A85" s="37">
        <v>45103</v>
      </c>
      <c r="B85" s="38">
        <v>32665.3</v>
      </c>
      <c r="C85" s="39" t="s">
        <v>86</v>
      </c>
    </row>
    <row r="86" spans="1:3" s="6" customFormat="1" x14ac:dyDescent="0.25">
      <c r="A86" s="37">
        <v>45104</v>
      </c>
      <c r="B86" s="38">
        <v>17660</v>
      </c>
      <c r="C86" s="39" t="s">
        <v>87</v>
      </c>
    </row>
    <row r="87" spans="1:3" x14ac:dyDescent="0.25">
      <c r="A87" s="37">
        <v>45104</v>
      </c>
      <c r="B87" s="38">
        <v>34642.5</v>
      </c>
      <c r="C87" s="39" t="s">
        <v>88</v>
      </c>
    </row>
    <row r="88" spans="1:3" x14ac:dyDescent="0.25">
      <c r="A88" s="37">
        <v>45104</v>
      </c>
      <c r="B88" s="38">
        <v>6690</v>
      </c>
      <c r="C88" s="39" t="s">
        <v>89</v>
      </c>
    </row>
    <row r="89" spans="1:3" x14ac:dyDescent="0.25">
      <c r="A89" s="37">
        <v>45104</v>
      </c>
      <c r="B89" s="38">
        <v>13948.5</v>
      </c>
      <c r="C89" s="39" t="s">
        <v>90</v>
      </c>
    </row>
    <row r="90" spans="1:3" x14ac:dyDescent="0.25">
      <c r="A90" s="37">
        <v>45104</v>
      </c>
      <c r="B90" s="38">
        <v>39100</v>
      </c>
      <c r="C90" s="39" t="s">
        <v>91</v>
      </c>
    </row>
    <row r="91" spans="1:3" x14ac:dyDescent="0.25">
      <c r="A91" s="37">
        <v>45104</v>
      </c>
      <c r="B91" s="38">
        <v>48705</v>
      </c>
      <c r="C91" s="39" t="s">
        <v>92</v>
      </c>
    </row>
    <row r="92" spans="1:3" x14ac:dyDescent="0.25">
      <c r="A92" s="37">
        <v>45105</v>
      </c>
      <c r="B92" s="38">
        <v>65910</v>
      </c>
      <c r="C92" s="39" t="s">
        <v>93</v>
      </c>
    </row>
    <row r="93" spans="1:3" x14ac:dyDescent="0.25">
      <c r="A93" s="37">
        <v>45105</v>
      </c>
      <c r="B93" s="38">
        <v>34005</v>
      </c>
      <c r="C93" s="39" t="s">
        <v>94</v>
      </c>
    </row>
    <row r="94" spans="1:3" x14ac:dyDescent="0.25">
      <c r="A94" s="37">
        <v>45105</v>
      </c>
      <c r="B94" s="38">
        <v>56400</v>
      </c>
      <c r="C94" s="39" t="s">
        <v>95</v>
      </c>
    </row>
    <row r="95" spans="1:3" x14ac:dyDescent="0.25">
      <c r="A95" s="37">
        <v>45105</v>
      </c>
      <c r="B95" s="38">
        <v>25400</v>
      </c>
      <c r="C95" s="39" t="s">
        <v>96</v>
      </c>
    </row>
    <row r="96" spans="1:3" x14ac:dyDescent="0.25">
      <c r="A96" s="37">
        <v>45105</v>
      </c>
      <c r="B96" s="38">
        <v>16200</v>
      </c>
      <c r="C96" s="39" t="s">
        <v>97</v>
      </c>
    </row>
    <row r="97" spans="1:3" x14ac:dyDescent="0.25">
      <c r="A97" s="37">
        <v>45105</v>
      </c>
      <c r="B97" s="38">
        <v>11759.93</v>
      </c>
      <c r="C97" s="39" t="s">
        <v>98</v>
      </c>
    </row>
    <row r="98" spans="1:3" x14ac:dyDescent="0.25">
      <c r="A98" s="37">
        <v>45105</v>
      </c>
      <c r="B98" s="38">
        <v>5710</v>
      </c>
      <c r="C98" s="39" t="s">
        <v>89</v>
      </c>
    </row>
    <row r="99" spans="1:3" x14ac:dyDescent="0.25">
      <c r="A99" s="37">
        <v>45106</v>
      </c>
      <c r="B99" s="38">
        <v>27911.95</v>
      </c>
      <c r="C99" s="39" t="s">
        <v>99</v>
      </c>
    </row>
    <row r="100" spans="1:3" x14ac:dyDescent="0.25">
      <c r="A100" s="37">
        <v>45107</v>
      </c>
      <c r="B100" s="38">
        <v>37140</v>
      </c>
      <c r="C100" s="39" t="s">
        <v>100</v>
      </c>
    </row>
    <row r="101" spans="1:3" x14ac:dyDescent="0.25">
      <c r="A101" s="37">
        <v>45107</v>
      </c>
      <c r="B101" s="38">
        <v>5225</v>
      </c>
      <c r="C101" s="39" t="s">
        <v>101</v>
      </c>
    </row>
    <row r="102" spans="1:3" x14ac:dyDescent="0.25">
      <c r="A102" s="37">
        <v>45107</v>
      </c>
      <c r="B102" s="38">
        <v>19772.5</v>
      </c>
      <c r="C102" s="39" t="s">
        <v>102</v>
      </c>
    </row>
    <row r="103" spans="1:3" x14ac:dyDescent="0.25">
      <c r="A103" s="37">
        <v>45107</v>
      </c>
      <c r="B103" s="38">
        <v>7905</v>
      </c>
      <c r="C103" s="39" t="s">
        <v>103</v>
      </c>
    </row>
    <row r="104" spans="1:3" x14ac:dyDescent="0.25">
      <c r="A104" s="37">
        <v>45107</v>
      </c>
      <c r="B104" s="38">
        <v>15357.5</v>
      </c>
      <c r="C104" s="39" t="s">
        <v>104</v>
      </c>
    </row>
    <row r="105" spans="1:3" x14ac:dyDescent="0.25">
      <c r="A105" s="37">
        <v>45107</v>
      </c>
      <c r="B105" s="38">
        <v>5565</v>
      </c>
      <c r="C105" s="39" t="s">
        <v>105</v>
      </c>
    </row>
    <row r="106" spans="1:3" x14ac:dyDescent="0.25">
      <c r="A106" s="37">
        <v>45107</v>
      </c>
      <c r="B106" s="38">
        <v>6600</v>
      </c>
      <c r="C106" s="39" t="s">
        <v>106</v>
      </c>
    </row>
    <row r="107" spans="1:3" x14ac:dyDescent="0.25">
      <c r="A107" s="37">
        <v>45107</v>
      </c>
      <c r="B107" s="38">
        <v>15130</v>
      </c>
      <c r="C107" s="39" t="s">
        <v>107</v>
      </c>
    </row>
    <row r="108" spans="1:3" x14ac:dyDescent="0.25">
      <c r="A108" s="37">
        <v>45107</v>
      </c>
      <c r="B108" s="38">
        <v>1900</v>
      </c>
      <c r="C108" s="39" t="s">
        <v>108</v>
      </c>
    </row>
    <row r="109" spans="1:3" x14ac:dyDescent="0.25">
      <c r="A109" s="37">
        <v>45107</v>
      </c>
      <c r="B109" s="38">
        <v>9605</v>
      </c>
      <c r="C109" s="39" t="s">
        <v>109</v>
      </c>
    </row>
    <row r="110" spans="1:3" x14ac:dyDescent="0.25">
      <c r="A110" s="37">
        <v>45107</v>
      </c>
      <c r="B110" s="38">
        <v>2125</v>
      </c>
      <c r="C110" s="39" t="s">
        <v>110</v>
      </c>
    </row>
    <row r="111" spans="1:3" x14ac:dyDescent="0.25">
      <c r="A111" s="37">
        <v>45107</v>
      </c>
      <c r="B111" s="38">
        <v>8150</v>
      </c>
      <c r="C111" s="39" t="s">
        <v>111</v>
      </c>
    </row>
    <row r="112" spans="1:3" x14ac:dyDescent="0.25">
      <c r="A112" s="37">
        <v>45107</v>
      </c>
      <c r="B112" s="38">
        <v>10941.5</v>
      </c>
      <c r="C112" s="39" t="s">
        <v>112</v>
      </c>
    </row>
    <row r="113" spans="1:3" x14ac:dyDescent="0.25">
      <c r="A113" s="37">
        <v>45107</v>
      </c>
      <c r="B113" s="38">
        <v>5200</v>
      </c>
      <c r="C113" s="39" t="s">
        <v>113</v>
      </c>
    </row>
    <row r="114" spans="1:3" x14ac:dyDescent="0.25">
      <c r="A114" s="37">
        <v>45107</v>
      </c>
      <c r="B114" s="38">
        <v>4887.5</v>
      </c>
      <c r="C114" s="39" t="s">
        <v>114</v>
      </c>
    </row>
    <row r="115" spans="1:3" x14ac:dyDescent="0.25">
      <c r="A115" s="37">
        <v>45107</v>
      </c>
      <c r="B115" s="38">
        <v>11305</v>
      </c>
      <c r="C115" s="39" t="s">
        <v>115</v>
      </c>
    </row>
    <row r="116" spans="1:3" x14ac:dyDescent="0.25">
      <c r="A116" s="37">
        <v>45107</v>
      </c>
      <c r="B116" s="38">
        <v>78240</v>
      </c>
      <c r="C116" s="39" t="s">
        <v>116</v>
      </c>
    </row>
    <row r="117" spans="1:3" x14ac:dyDescent="0.25">
      <c r="A117" s="37">
        <v>45107</v>
      </c>
      <c r="B117" s="38">
        <v>13615</v>
      </c>
      <c r="C117" s="39" t="s">
        <v>117</v>
      </c>
    </row>
    <row r="118" spans="1:3" x14ac:dyDescent="0.25">
      <c r="A118" s="37">
        <v>45107</v>
      </c>
      <c r="B118" s="38">
        <v>29392.5</v>
      </c>
      <c r="C118" s="39" t="s">
        <v>118</v>
      </c>
    </row>
    <row r="119" spans="1:3" x14ac:dyDescent="0.25">
      <c r="A119" s="37">
        <v>45107</v>
      </c>
      <c r="B119" s="38">
        <v>10257.5</v>
      </c>
      <c r="C119" s="39" t="s">
        <v>119</v>
      </c>
    </row>
    <row r="120" spans="1:3" x14ac:dyDescent="0.25">
      <c r="A120" s="37">
        <v>45107</v>
      </c>
      <c r="B120" s="38">
        <v>35252</v>
      </c>
      <c r="C120" s="39" t="s">
        <v>120</v>
      </c>
    </row>
    <row r="121" spans="1:3" x14ac:dyDescent="0.25">
      <c r="A121" s="37">
        <v>45107</v>
      </c>
      <c r="B121" s="38">
        <v>95268</v>
      </c>
      <c r="C121" s="39" t="s">
        <v>121</v>
      </c>
    </row>
    <row r="122" spans="1:3" x14ac:dyDescent="0.25">
      <c r="A122" s="37">
        <v>45107</v>
      </c>
      <c r="B122" s="38">
        <v>2737.5</v>
      </c>
      <c r="C122" s="39" t="s">
        <v>122</v>
      </c>
    </row>
    <row r="123" spans="1:3" x14ac:dyDescent="0.25">
      <c r="A123" s="37">
        <v>45107</v>
      </c>
      <c r="B123" s="38">
        <v>51839.5</v>
      </c>
      <c r="C123" s="39" t="s">
        <v>123</v>
      </c>
    </row>
    <row r="124" spans="1:3" x14ac:dyDescent="0.25">
      <c r="A124" s="37">
        <v>45107</v>
      </c>
      <c r="B124" s="38">
        <v>14395</v>
      </c>
      <c r="C124" s="39" t="s">
        <v>124</v>
      </c>
    </row>
    <row r="125" spans="1:3" x14ac:dyDescent="0.25">
      <c r="A125" s="37">
        <v>45107</v>
      </c>
      <c r="B125" s="38">
        <v>4900</v>
      </c>
      <c r="C125" s="39" t="s">
        <v>125</v>
      </c>
    </row>
    <row r="126" spans="1:3" x14ac:dyDescent="0.25">
      <c r="A126" s="37">
        <v>45107</v>
      </c>
      <c r="B126" s="38">
        <v>27967</v>
      </c>
      <c r="C126" s="39" t="s">
        <v>126</v>
      </c>
    </row>
    <row r="127" spans="1:3" x14ac:dyDescent="0.25">
      <c r="A127" s="37">
        <v>45107</v>
      </c>
      <c r="B127" s="38">
        <v>4547.5</v>
      </c>
      <c r="C127" s="39" t="s">
        <v>127</v>
      </c>
    </row>
    <row r="128" spans="1:3" x14ac:dyDescent="0.25">
      <c r="A128" s="37">
        <v>45107</v>
      </c>
      <c r="B128" s="38">
        <v>19165</v>
      </c>
      <c r="C128" s="39" t="s">
        <v>128</v>
      </c>
    </row>
    <row r="129" spans="1:3" x14ac:dyDescent="0.25">
      <c r="A129" s="37">
        <v>45107</v>
      </c>
      <c r="B129" s="38">
        <v>8115</v>
      </c>
      <c r="C129" s="39" t="s">
        <v>129</v>
      </c>
    </row>
    <row r="130" spans="1:3" x14ac:dyDescent="0.25">
      <c r="A130" s="37">
        <v>45107</v>
      </c>
      <c r="B130" s="38">
        <v>51642</v>
      </c>
      <c r="C130" s="39" t="s">
        <v>129</v>
      </c>
    </row>
    <row r="131" spans="1:3" x14ac:dyDescent="0.25">
      <c r="A131" s="37">
        <v>45107</v>
      </c>
      <c r="B131" s="38">
        <v>3135</v>
      </c>
      <c r="C131" s="39" t="s">
        <v>130</v>
      </c>
    </row>
    <row r="132" spans="1:3" x14ac:dyDescent="0.25">
      <c r="A132" s="37">
        <v>45107</v>
      </c>
      <c r="B132" s="38">
        <v>101297</v>
      </c>
      <c r="C132" s="39" t="s">
        <v>131</v>
      </c>
    </row>
    <row r="133" spans="1:3" x14ac:dyDescent="0.25">
      <c r="A133" s="37">
        <v>45107</v>
      </c>
      <c r="B133" s="38">
        <v>14180</v>
      </c>
      <c r="C133" s="39" t="s">
        <v>132</v>
      </c>
    </row>
    <row r="134" spans="1:3" x14ac:dyDescent="0.25">
      <c r="A134" s="37">
        <v>45107</v>
      </c>
      <c r="B134" s="38">
        <v>40267</v>
      </c>
      <c r="C134" s="39" t="s">
        <v>133</v>
      </c>
    </row>
    <row r="135" spans="1:3" x14ac:dyDescent="0.25">
      <c r="A135" s="37">
        <v>45107</v>
      </c>
      <c r="B135" s="38">
        <v>27479.5</v>
      </c>
      <c r="C135" s="39" t="s">
        <v>134</v>
      </c>
    </row>
    <row r="136" spans="1:3" x14ac:dyDescent="0.25">
      <c r="A136" s="37">
        <v>45107</v>
      </c>
      <c r="B136" s="38">
        <v>7502.5</v>
      </c>
      <c r="C136" s="39" t="s">
        <v>135</v>
      </c>
    </row>
    <row r="137" spans="1:3" x14ac:dyDescent="0.25">
      <c r="A137" s="37">
        <v>45107</v>
      </c>
      <c r="B137" s="38">
        <v>19292.5</v>
      </c>
      <c r="C137" s="39" t="s">
        <v>136</v>
      </c>
    </row>
    <row r="138" spans="1:3" x14ac:dyDescent="0.25">
      <c r="A138" s="37">
        <v>45107</v>
      </c>
      <c r="B138" s="38">
        <v>11820</v>
      </c>
      <c r="C138" s="39" t="s">
        <v>137</v>
      </c>
    </row>
    <row r="139" spans="1:3" x14ac:dyDescent="0.25">
      <c r="A139" s="37">
        <v>45107</v>
      </c>
      <c r="B139" s="38">
        <v>4037.5</v>
      </c>
      <c r="C139" s="39" t="s">
        <v>138</v>
      </c>
    </row>
    <row r="140" spans="1:3" x14ac:dyDescent="0.25">
      <c r="A140" s="37">
        <v>45107</v>
      </c>
      <c r="B140" s="38">
        <v>5397.5</v>
      </c>
      <c r="C140" s="39" t="s">
        <v>139</v>
      </c>
    </row>
    <row r="141" spans="1:3" x14ac:dyDescent="0.25">
      <c r="A141" s="37">
        <v>45107</v>
      </c>
      <c r="B141" s="38">
        <v>11097.5</v>
      </c>
      <c r="C141" s="39" t="s">
        <v>140</v>
      </c>
    </row>
    <row r="142" spans="1:3" x14ac:dyDescent="0.25">
      <c r="A142" s="37">
        <v>45107</v>
      </c>
      <c r="B142" s="38">
        <v>7550</v>
      </c>
      <c r="C142" s="39" t="s">
        <v>141</v>
      </c>
    </row>
    <row r="143" spans="1:3" x14ac:dyDescent="0.25">
      <c r="A143" s="37">
        <v>45107</v>
      </c>
      <c r="B143" s="38">
        <v>8287.5</v>
      </c>
      <c r="C143" s="39" t="s">
        <v>142</v>
      </c>
    </row>
    <row r="144" spans="1:3" x14ac:dyDescent="0.25">
      <c r="A144" s="37">
        <v>45107</v>
      </c>
      <c r="B144" s="38">
        <v>16542.5</v>
      </c>
      <c r="C144" s="39" t="s">
        <v>143</v>
      </c>
    </row>
    <row r="145" spans="1:3" x14ac:dyDescent="0.25">
      <c r="A145" s="37">
        <v>45107</v>
      </c>
      <c r="B145" s="38">
        <v>11810</v>
      </c>
      <c r="C145" s="39" t="s">
        <v>144</v>
      </c>
    </row>
    <row r="146" spans="1:3" x14ac:dyDescent="0.25">
      <c r="A146" s="37">
        <v>45107</v>
      </c>
      <c r="B146" s="38">
        <v>550</v>
      </c>
      <c r="C146" s="39" t="s">
        <v>145</v>
      </c>
    </row>
    <row r="147" spans="1:3" x14ac:dyDescent="0.25">
      <c r="A147" s="37">
        <v>45107</v>
      </c>
      <c r="B147" s="38">
        <v>8272.5</v>
      </c>
      <c r="C147" s="39" t="s">
        <v>141</v>
      </c>
    </row>
    <row r="148" spans="1:3" x14ac:dyDescent="0.25">
      <c r="A148" s="37">
        <v>45107</v>
      </c>
      <c r="B148" s="38">
        <v>6950</v>
      </c>
      <c r="C148" s="39" t="s">
        <v>145</v>
      </c>
    </row>
    <row r="149" spans="1:3" x14ac:dyDescent="0.25">
      <c r="A149" s="37">
        <v>45107</v>
      </c>
      <c r="B149" s="38">
        <v>3995</v>
      </c>
      <c r="C149" s="39" t="s">
        <v>146</v>
      </c>
    </row>
    <row r="150" spans="1:3" x14ac:dyDescent="0.25">
      <c r="A150" s="37">
        <v>45107</v>
      </c>
      <c r="B150" s="38">
        <v>13590</v>
      </c>
      <c r="C150" s="39" t="s">
        <v>147</v>
      </c>
    </row>
    <row r="151" spans="1:3" s="6" customFormat="1" x14ac:dyDescent="0.25">
      <c r="A151" s="35"/>
      <c r="B151" s="36">
        <v>295188.34999999998</v>
      </c>
      <c r="C151" s="34" t="s">
        <v>37</v>
      </c>
    </row>
    <row r="152" spans="1:3" s="6" customFormat="1" x14ac:dyDescent="0.25">
      <c r="A152" s="35"/>
      <c r="B152" s="36">
        <v>81834.55</v>
      </c>
      <c r="C152" s="34" t="s">
        <v>38</v>
      </c>
    </row>
    <row r="153" spans="1:3" x14ac:dyDescent="0.25">
      <c r="A153" s="13" t="s">
        <v>7</v>
      </c>
      <c r="B153" s="19">
        <f>SUM(B74:B152)</f>
        <v>1968303.2900000003</v>
      </c>
      <c r="C153" s="20"/>
    </row>
    <row r="154" spans="1:3" ht="30" customHeight="1" x14ac:dyDescent="0.25">
      <c r="A154" s="48" t="s">
        <v>8</v>
      </c>
      <c r="B154" s="48"/>
      <c r="C154" s="48"/>
    </row>
    <row r="155" spans="1:3" x14ac:dyDescent="0.25">
      <c r="A155" s="44">
        <v>45078</v>
      </c>
      <c r="B155" s="45">
        <v>4619</v>
      </c>
      <c r="C155" s="43" t="s">
        <v>148</v>
      </c>
    </row>
    <row r="156" spans="1:3" x14ac:dyDescent="0.25">
      <c r="A156" s="44">
        <v>45079</v>
      </c>
      <c r="B156" s="45">
        <v>2750</v>
      </c>
      <c r="C156" s="43" t="s">
        <v>149</v>
      </c>
    </row>
    <row r="157" spans="1:3" x14ac:dyDescent="0.25">
      <c r="A157" s="44">
        <v>45084</v>
      </c>
      <c r="B157" s="45">
        <v>60000</v>
      </c>
      <c r="C157" s="43" t="s">
        <v>150</v>
      </c>
    </row>
    <row r="158" spans="1:3" x14ac:dyDescent="0.25">
      <c r="A158" s="44">
        <v>45084</v>
      </c>
      <c r="B158" s="45">
        <v>21000</v>
      </c>
      <c r="C158" s="43" t="s">
        <v>150</v>
      </c>
    </row>
    <row r="159" spans="1:3" x14ac:dyDescent="0.25">
      <c r="A159" s="44">
        <v>45085</v>
      </c>
      <c r="B159" s="45">
        <v>9510</v>
      </c>
      <c r="C159" s="43" t="s">
        <v>151</v>
      </c>
    </row>
    <row r="160" spans="1:3" x14ac:dyDescent="0.25">
      <c r="A160" s="44">
        <v>45090</v>
      </c>
      <c r="B160" s="45">
        <v>30886.38</v>
      </c>
      <c r="C160" s="43" t="s">
        <v>152</v>
      </c>
    </row>
    <row r="161" spans="1:3" x14ac:dyDescent="0.25">
      <c r="A161" s="44">
        <v>45091</v>
      </c>
      <c r="B161" s="45">
        <v>21500</v>
      </c>
      <c r="C161" s="43" t="s">
        <v>153</v>
      </c>
    </row>
    <row r="162" spans="1:3" x14ac:dyDescent="0.25">
      <c r="A162" s="44">
        <v>45091</v>
      </c>
      <c r="B162" s="45">
        <v>30000</v>
      </c>
      <c r="C162" s="43" t="s">
        <v>154</v>
      </c>
    </row>
    <row r="163" spans="1:3" x14ac:dyDescent="0.25">
      <c r="A163" s="44">
        <v>45092</v>
      </c>
      <c r="B163" s="45">
        <v>30000</v>
      </c>
      <c r="C163" s="43" t="s">
        <v>155</v>
      </c>
    </row>
    <row r="164" spans="1:3" x14ac:dyDescent="0.25">
      <c r="A164" s="44">
        <v>45092</v>
      </c>
      <c r="B164" s="45">
        <v>353675</v>
      </c>
      <c r="C164" s="43" t="s">
        <v>70</v>
      </c>
    </row>
    <row r="165" spans="1:3" x14ac:dyDescent="0.25">
      <c r="A165" s="44">
        <v>45092</v>
      </c>
      <c r="B165" s="45">
        <v>40574.239999999998</v>
      </c>
      <c r="C165" s="43" t="s">
        <v>156</v>
      </c>
    </row>
    <row r="166" spans="1:3" x14ac:dyDescent="0.25">
      <c r="A166" s="44">
        <v>45092</v>
      </c>
      <c r="B166" s="45">
        <v>25492.85</v>
      </c>
      <c r="C166" s="43" t="s">
        <v>157</v>
      </c>
    </row>
    <row r="167" spans="1:3" x14ac:dyDescent="0.25">
      <c r="A167" s="44">
        <v>45093</v>
      </c>
      <c r="B167" s="45">
        <v>106006</v>
      </c>
      <c r="C167" s="43" t="s">
        <v>158</v>
      </c>
    </row>
    <row r="168" spans="1:3" x14ac:dyDescent="0.25">
      <c r="A168" s="44">
        <v>45096</v>
      </c>
      <c r="B168" s="45">
        <v>5000</v>
      </c>
      <c r="C168" s="43" t="s">
        <v>159</v>
      </c>
    </row>
    <row r="169" spans="1:3" x14ac:dyDescent="0.25">
      <c r="A169" s="44">
        <v>45096</v>
      </c>
      <c r="B169" s="45">
        <v>27500</v>
      </c>
      <c r="C169" s="43" t="s">
        <v>160</v>
      </c>
    </row>
    <row r="170" spans="1:3" x14ac:dyDescent="0.25">
      <c r="A170" s="44">
        <v>45097</v>
      </c>
      <c r="B170" s="45">
        <v>3733.7</v>
      </c>
      <c r="C170" s="43" t="s">
        <v>161</v>
      </c>
    </row>
    <row r="171" spans="1:3" x14ac:dyDescent="0.25">
      <c r="A171" s="44">
        <v>45097</v>
      </c>
      <c r="B171" s="45">
        <v>40000</v>
      </c>
      <c r="C171" s="43" t="s">
        <v>162</v>
      </c>
    </row>
    <row r="172" spans="1:3" x14ac:dyDescent="0.25">
      <c r="A172" s="44">
        <v>45099</v>
      </c>
      <c r="B172" s="45">
        <v>63000</v>
      </c>
      <c r="C172" s="43" t="s">
        <v>163</v>
      </c>
    </row>
    <row r="173" spans="1:3" x14ac:dyDescent="0.25">
      <c r="A173" s="44">
        <v>45099</v>
      </c>
      <c r="B173" s="45">
        <v>18506.86</v>
      </c>
      <c r="C173" s="43" t="s">
        <v>164</v>
      </c>
    </row>
    <row r="174" spans="1:3" x14ac:dyDescent="0.25">
      <c r="A174" s="44">
        <v>45099</v>
      </c>
      <c r="B174" s="45">
        <v>120150</v>
      </c>
      <c r="C174" s="43" t="s">
        <v>73</v>
      </c>
    </row>
    <row r="175" spans="1:3" x14ac:dyDescent="0.25">
      <c r="A175" s="44">
        <v>45100</v>
      </c>
      <c r="B175" s="45">
        <v>2453.0300000000002</v>
      </c>
      <c r="C175" s="43" t="s">
        <v>165</v>
      </c>
    </row>
    <row r="176" spans="1:3" x14ac:dyDescent="0.25">
      <c r="A176" s="44">
        <v>45103</v>
      </c>
      <c r="B176" s="45">
        <v>25890</v>
      </c>
      <c r="C176" s="43" t="s">
        <v>166</v>
      </c>
    </row>
    <row r="177" spans="1:3" x14ac:dyDescent="0.25">
      <c r="A177" s="44">
        <v>45103</v>
      </c>
      <c r="B177" s="45">
        <v>1190</v>
      </c>
      <c r="C177" s="43" t="s">
        <v>167</v>
      </c>
    </row>
    <row r="178" spans="1:3" x14ac:dyDescent="0.25">
      <c r="A178" s="44">
        <v>45104</v>
      </c>
      <c r="B178" s="45">
        <v>28737</v>
      </c>
      <c r="C178" s="43" t="s">
        <v>168</v>
      </c>
    </row>
    <row r="179" spans="1:3" x14ac:dyDescent="0.25">
      <c r="A179" s="44">
        <v>45104</v>
      </c>
      <c r="B179" s="45">
        <v>99713.33</v>
      </c>
      <c r="C179" s="43" t="s">
        <v>169</v>
      </c>
    </row>
    <row r="180" spans="1:3" x14ac:dyDescent="0.25">
      <c r="A180" s="44">
        <v>45105</v>
      </c>
      <c r="B180" s="45">
        <v>11164</v>
      </c>
      <c r="C180" s="43" t="s">
        <v>170</v>
      </c>
    </row>
    <row r="181" spans="1:3" x14ac:dyDescent="0.25">
      <c r="A181" s="44">
        <v>45105</v>
      </c>
      <c r="B181" s="45">
        <v>5582</v>
      </c>
      <c r="C181" s="43" t="s">
        <v>171</v>
      </c>
    </row>
    <row r="182" spans="1:3" ht="15" customHeight="1" x14ac:dyDescent="0.25">
      <c r="A182" s="44">
        <v>45105</v>
      </c>
      <c r="B182" s="45">
        <v>30000</v>
      </c>
      <c r="C182" s="43" t="s">
        <v>155</v>
      </c>
    </row>
    <row r="183" spans="1:3" x14ac:dyDescent="0.25">
      <c r="A183" s="44">
        <v>45105</v>
      </c>
      <c r="B183" s="45">
        <v>359903.35</v>
      </c>
      <c r="C183" s="43" t="s">
        <v>172</v>
      </c>
    </row>
    <row r="184" spans="1:3" x14ac:dyDescent="0.25">
      <c r="A184" s="44">
        <v>45105</v>
      </c>
      <c r="B184" s="45">
        <v>49500</v>
      </c>
      <c r="C184" s="43" t="s">
        <v>154</v>
      </c>
    </row>
    <row r="185" spans="1:3" x14ac:dyDescent="0.25">
      <c r="A185" s="44">
        <v>45106</v>
      </c>
      <c r="B185" s="45">
        <v>5700</v>
      </c>
      <c r="C185" s="43" t="s">
        <v>173</v>
      </c>
    </row>
    <row r="186" spans="1:3" x14ac:dyDescent="0.25">
      <c r="A186" s="35"/>
      <c r="B186" s="36">
        <v>1035815.9</v>
      </c>
      <c r="C186" s="34" t="s">
        <v>37</v>
      </c>
    </row>
    <row r="187" spans="1:3" x14ac:dyDescent="0.25">
      <c r="A187" s="35"/>
      <c r="B187" s="36">
        <v>277052.27</v>
      </c>
      <c r="C187" s="34" t="s">
        <v>38</v>
      </c>
    </row>
    <row r="188" spans="1:3" x14ac:dyDescent="0.25">
      <c r="A188" s="13" t="s">
        <v>7</v>
      </c>
      <c r="B188" s="14">
        <f>SUM(B155:B187)</f>
        <v>2946604.91</v>
      </c>
      <c r="C188" s="15"/>
    </row>
    <row r="189" spans="1:3" ht="30" customHeight="1" x14ac:dyDescent="0.25">
      <c r="A189" s="48" t="s">
        <v>5</v>
      </c>
      <c r="B189" s="48"/>
      <c r="C189" s="48"/>
    </row>
    <row r="190" spans="1:3" x14ac:dyDescent="0.25">
      <c r="A190" s="37">
        <v>45079</v>
      </c>
      <c r="B190" s="38">
        <v>5912.5</v>
      </c>
      <c r="C190" s="39" t="s">
        <v>174</v>
      </c>
    </row>
    <row r="191" spans="1:3" x14ac:dyDescent="0.25">
      <c r="A191" s="37">
        <v>45079</v>
      </c>
      <c r="B191" s="38">
        <v>504</v>
      </c>
      <c r="C191" s="39" t="s">
        <v>175</v>
      </c>
    </row>
    <row r="192" spans="1:3" x14ac:dyDescent="0.25">
      <c r="A192" s="37">
        <v>45083</v>
      </c>
      <c r="B192" s="38">
        <v>28570</v>
      </c>
      <c r="C192" s="39" t="s">
        <v>176</v>
      </c>
    </row>
    <row r="193" spans="1:3" x14ac:dyDescent="0.25">
      <c r="A193" s="37">
        <v>45090</v>
      </c>
      <c r="B193" s="38">
        <v>2390</v>
      </c>
      <c r="C193" s="39" t="s">
        <v>177</v>
      </c>
    </row>
    <row r="194" spans="1:3" x14ac:dyDescent="0.25">
      <c r="A194" s="37">
        <v>45091</v>
      </c>
      <c r="B194" s="38">
        <v>34045</v>
      </c>
      <c r="C194" s="39" t="s">
        <v>178</v>
      </c>
    </row>
    <row r="195" spans="1:3" x14ac:dyDescent="0.25">
      <c r="A195" s="37">
        <v>45092</v>
      </c>
      <c r="B195" s="38">
        <v>1050</v>
      </c>
      <c r="C195" s="39" t="s">
        <v>179</v>
      </c>
    </row>
    <row r="196" spans="1:3" x14ac:dyDescent="0.25">
      <c r="A196" s="37">
        <v>45096</v>
      </c>
      <c r="B196" s="38">
        <v>20000</v>
      </c>
      <c r="C196" s="39" t="s">
        <v>180</v>
      </c>
    </row>
    <row r="197" spans="1:3" x14ac:dyDescent="0.25">
      <c r="A197" s="37">
        <v>45098</v>
      </c>
      <c r="B197" s="38">
        <v>24800</v>
      </c>
      <c r="C197" s="39" t="s">
        <v>181</v>
      </c>
    </row>
    <row r="198" spans="1:3" x14ac:dyDescent="0.25">
      <c r="A198" s="37">
        <v>45101</v>
      </c>
      <c r="B198" s="38">
        <v>5226</v>
      </c>
      <c r="C198" s="39" t="s">
        <v>182</v>
      </c>
    </row>
    <row r="199" spans="1:3" x14ac:dyDescent="0.25">
      <c r="A199" s="37">
        <v>45103</v>
      </c>
      <c r="B199" s="38">
        <v>34500</v>
      </c>
      <c r="C199" s="39" t="s">
        <v>183</v>
      </c>
    </row>
    <row r="200" spans="1:3" x14ac:dyDescent="0.25">
      <c r="A200" s="35"/>
      <c r="B200" s="36">
        <v>410311.8</v>
      </c>
      <c r="C200" s="34" t="s">
        <v>37</v>
      </c>
    </row>
    <row r="201" spans="1:3" x14ac:dyDescent="0.25">
      <c r="A201" s="35"/>
      <c r="B201" s="36">
        <v>119946.59</v>
      </c>
      <c r="C201" s="34" t="s">
        <v>38</v>
      </c>
    </row>
    <row r="202" spans="1:3" x14ac:dyDescent="0.25">
      <c r="A202" s="13" t="s">
        <v>7</v>
      </c>
      <c r="B202" s="14">
        <f>SUM(B190:B201)</f>
        <v>687255.89</v>
      </c>
      <c r="C202" s="15"/>
    </row>
    <row r="203" spans="1:3" ht="30" customHeight="1" x14ac:dyDescent="0.25">
      <c r="A203" s="48" t="s">
        <v>6</v>
      </c>
      <c r="B203" s="48"/>
      <c r="C203" s="48"/>
    </row>
    <row r="204" spans="1:3" x14ac:dyDescent="0.25">
      <c r="A204" s="37">
        <v>45099</v>
      </c>
      <c r="B204" s="38">
        <v>13500</v>
      </c>
      <c r="C204" s="39" t="s">
        <v>184</v>
      </c>
    </row>
    <row r="205" spans="1:3" x14ac:dyDescent="0.25">
      <c r="A205" s="37">
        <v>45099</v>
      </c>
      <c r="B205" s="38">
        <v>80000</v>
      </c>
      <c r="C205" s="39" t="s">
        <v>185</v>
      </c>
    </row>
    <row r="206" spans="1:3" x14ac:dyDescent="0.25">
      <c r="A206" s="35"/>
      <c r="B206" s="36">
        <v>19543.009999999998</v>
      </c>
      <c r="C206" s="34" t="s">
        <v>38</v>
      </c>
    </row>
    <row r="207" spans="1:3" x14ac:dyDescent="0.25">
      <c r="A207" s="21" t="s">
        <v>7</v>
      </c>
      <c r="B207" s="22">
        <f>SUM(B204:B206)</f>
        <v>113043.01</v>
      </c>
      <c r="C207" s="23"/>
    </row>
    <row r="208" spans="1:3" x14ac:dyDescent="0.25">
      <c r="A208" s="49" t="s">
        <v>9</v>
      </c>
      <c r="B208" s="48"/>
      <c r="C208" s="48"/>
    </row>
    <row r="209" spans="1:3" s="7" customFormat="1" x14ac:dyDescent="0.25">
      <c r="A209" s="40">
        <v>45079</v>
      </c>
      <c r="B209" s="38">
        <v>5020</v>
      </c>
      <c r="C209" s="39" t="s">
        <v>44</v>
      </c>
    </row>
    <row r="210" spans="1:3" x14ac:dyDescent="0.25">
      <c r="A210" s="46">
        <v>45083</v>
      </c>
      <c r="B210" s="47">
        <v>22701.05</v>
      </c>
      <c r="C210" s="39" t="s">
        <v>186</v>
      </c>
    </row>
    <row r="211" spans="1:3" x14ac:dyDescent="0.25">
      <c r="A211" s="46">
        <v>45084</v>
      </c>
      <c r="B211" s="47">
        <v>1898.5</v>
      </c>
      <c r="C211" s="41" t="s">
        <v>187</v>
      </c>
    </row>
    <row r="212" spans="1:3" x14ac:dyDescent="0.25">
      <c r="A212" s="46">
        <v>45085</v>
      </c>
      <c r="B212" s="47">
        <v>15000</v>
      </c>
      <c r="C212" s="39" t="s">
        <v>188</v>
      </c>
    </row>
    <row r="213" spans="1:3" x14ac:dyDescent="0.25">
      <c r="A213" s="46">
        <v>45092</v>
      </c>
      <c r="B213" s="47">
        <v>1500</v>
      </c>
      <c r="C213" s="39" t="s">
        <v>189</v>
      </c>
    </row>
    <row r="214" spans="1:3" x14ac:dyDescent="0.25">
      <c r="A214" s="46">
        <v>45093</v>
      </c>
      <c r="B214" s="47">
        <v>215</v>
      </c>
      <c r="C214" s="41" t="s">
        <v>187</v>
      </c>
    </row>
    <row r="215" spans="1:3" x14ac:dyDescent="0.25">
      <c r="A215" s="46">
        <v>45097</v>
      </c>
      <c r="B215" s="47">
        <v>76168.42</v>
      </c>
      <c r="C215" s="39" t="s">
        <v>190</v>
      </c>
    </row>
    <row r="216" spans="1:3" x14ac:dyDescent="0.25">
      <c r="A216" s="46">
        <v>45099</v>
      </c>
      <c r="B216" s="47">
        <v>5010.6400000000003</v>
      </c>
      <c r="C216" s="39" t="s">
        <v>186</v>
      </c>
    </row>
    <row r="217" spans="1:3" x14ac:dyDescent="0.25">
      <c r="A217" s="46">
        <v>45099</v>
      </c>
      <c r="B217" s="47">
        <v>957</v>
      </c>
      <c r="C217" s="39" t="s">
        <v>191</v>
      </c>
    </row>
    <row r="218" spans="1:3" x14ac:dyDescent="0.25">
      <c r="A218" s="46">
        <v>45103</v>
      </c>
      <c r="B218" s="47">
        <v>664.5</v>
      </c>
      <c r="C218" s="41" t="s">
        <v>187</v>
      </c>
    </row>
    <row r="219" spans="1:3" x14ac:dyDescent="0.25">
      <c r="A219" s="46">
        <v>45104</v>
      </c>
      <c r="B219" s="47">
        <v>71000</v>
      </c>
      <c r="C219" s="39" t="s">
        <v>192</v>
      </c>
    </row>
    <row r="220" spans="1:3" x14ac:dyDescent="0.25">
      <c r="A220" s="46">
        <v>45104</v>
      </c>
      <c r="B220" s="47">
        <v>2690</v>
      </c>
      <c r="C220" s="39" t="s">
        <v>191</v>
      </c>
    </row>
    <row r="221" spans="1:3" x14ac:dyDescent="0.25">
      <c r="A221" s="46">
        <v>45107</v>
      </c>
      <c r="B221" s="47">
        <v>14000</v>
      </c>
      <c r="C221" s="39" t="s">
        <v>193</v>
      </c>
    </row>
    <row r="222" spans="1:3" x14ac:dyDescent="0.25">
      <c r="A222" s="35"/>
      <c r="B222" s="36">
        <v>16963.04</v>
      </c>
      <c r="C222" s="34" t="s">
        <v>34</v>
      </c>
    </row>
    <row r="223" spans="1:3" x14ac:dyDescent="0.25">
      <c r="A223" s="35"/>
      <c r="B223" s="36">
        <v>683951.39</v>
      </c>
      <c r="C223" s="34" t="s">
        <v>35</v>
      </c>
    </row>
    <row r="224" spans="1:3" x14ac:dyDescent="0.25">
      <c r="A224" s="35"/>
      <c r="B224" s="36">
        <v>167779.69</v>
      </c>
      <c r="C224" s="34" t="s">
        <v>36</v>
      </c>
    </row>
    <row r="225" spans="1:3" x14ac:dyDescent="0.25">
      <c r="A225" s="21" t="s">
        <v>7</v>
      </c>
      <c r="B225" s="24">
        <f>SUM(B209:B224)</f>
        <v>1085519.23</v>
      </c>
      <c r="C225" s="25"/>
    </row>
    <row r="226" spans="1:3" x14ac:dyDescent="0.25">
      <c r="B226" s="3"/>
    </row>
    <row r="227" spans="1:3" x14ac:dyDescent="0.25">
      <c r="A227" s="31"/>
      <c r="B227" s="32">
        <f>SUM(B40,B72,B153,B188,B207,B225,B202)</f>
        <v>10900156.730000002</v>
      </c>
      <c r="C227" s="33" t="s">
        <v>11</v>
      </c>
    </row>
    <row r="228" spans="1:3" x14ac:dyDescent="0.25">
      <c r="B228" s="3"/>
    </row>
    <row r="229" spans="1:3" x14ac:dyDescent="0.25">
      <c r="B229" s="3"/>
    </row>
    <row r="230" spans="1:3" x14ac:dyDescent="0.25">
      <c r="B230" s="3"/>
    </row>
    <row r="231" spans="1:3" x14ac:dyDescent="0.25">
      <c r="B231" s="3"/>
    </row>
    <row r="232" spans="1:3" x14ac:dyDescent="0.25">
      <c r="B232" s="3"/>
    </row>
    <row r="233" spans="1:3" x14ac:dyDescent="0.25">
      <c r="B233" s="3"/>
    </row>
    <row r="234" spans="1:3" x14ac:dyDescent="0.25">
      <c r="B234" s="3"/>
    </row>
  </sheetData>
  <mergeCells count="7">
    <mergeCell ref="A1:C1"/>
    <mergeCell ref="A208:C208"/>
    <mergeCell ref="A73:C73"/>
    <mergeCell ref="A41:C41"/>
    <mergeCell ref="A154:C154"/>
    <mergeCell ref="A203:C203"/>
    <mergeCell ref="A189:C189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2024-04-14T15:18:45Z</dcterms:modified>
</cp:coreProperties>
</file>