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3" i="6" l="1"/>
  <c r="B61" i="6"/>
  <c r="B18" i="6" l="1"/>
  <c r="B86" i="6" l="1"/>
  <c r="B39" i="6"/>
  <c r="A19" i="14" l="1"/>
  <c r="B130" i="6" l="1"/>
  <c r="B93" i="6" l="1"/>
  <c r="B132" i="6" s="1"/>
</calcChain>
</file>

<file path=xl/sharedStrings.xml><?xml version="1.0" encoding="utf-8"?>
<sst xmlns="http://schemas.openxmlformats.org/spreadsheetml/2006/main" count="151" uniqueCount="101">
  <si>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</si>
  <si>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</si>
  <si>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</si>
  <si>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</si>
  <si>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</si>
  <si>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</si>
  <si>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</si>
  <si>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</si>
  <si>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</si>
  <si>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</si>
  <si>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</si>
  <si>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</si>
  <si>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</si>
  <si>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</si>
  <si>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</si>
  <si>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</si>
  <si>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</si>
  <si>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</si>
  <si>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</si>
  <si>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</si>
  <si>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</si>
  <si>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</si>
  <si>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</si>
  <si>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</si>
  <si>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Выплата процентов банком</t>
  </si>
  <si>
    <t>Сервис для благотворительности СберВместе</t>
  </si>
  <si>
    <t>Благотворительные сертификаты на Giftery.ru</t>
  </si>
  <si>
    <t>Проекты благотворительного фонда "И все за одного"</t>
  </si>
  <si>
    <t>Гранты, субсидии</t>
  </si>
  <si>
    <t>Оказание юридической помощи</t>
  </si>
  <si>
    <t>Изготовление удостоверений ловца</t>
  </si>
  <si>
    <t>Утилизация биологических отходов и отходов класса "Б"</t>
  </si>
  <si>
    <t>Бензин, дизель для заправки автомобилей</t>
  </si>
  <si>
    <t>Проезд по платным участкам автомобильных дорог</t>
  </si>
  <si>
    <t>Вет. препараты и медицинские расходные материалы, проект Кошачий дом</t>
  </si>
  <si>
    <t>Запчасти, ремонт и техническое обслуживание автомобилей</t>
  </si>
  <si>
    <t>Отлов кошек, оказание услуг по обследованию подвалов домов, попадающих под снос по программе реновации</t>
  </si>
  <si>
    <t>Запчасти для автомобиля</t>
  </si>
  <si>
    <t>Медицинские расходные материалы</t>
  </si>
  <si>
    <t>Средства для дезинфекции, проект Кошачий дом</t>
  </si>
  <si>
    <t>Прочие платежи в бюджет</t>
  </si>
  <si>
    <t>Контейнеры и пакеты для сбора отходов класса "Б"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</si>
  <si>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</si>
  <si>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</si>
  <si>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</si>
  <si>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</si>
  <si>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</si>
  <si>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Коммунальные платежи (электроэнергия)</t>
  </si>
  <si>
    <t>Строительные работы, проект Кошачий дом</t>
  </si>
  <si>
    <t>Строительные материалы</t>
  </si>
  <si>
    <t>Строительные смеси, проект Кошачий дом</t>
  </si>
  <si>
    <t>Керамическая плитка, проект Кошачий дом</t>
  </si>
  <si>
    <t>Материалы для системы фильтрации воды</t>
  </si>
  <si>
    <t>Строительные материалы, оборудование для систем отопления, водопровода, вентиляции, монтажа потолков, проект Кошачий дом</t>
  </si>
  <si>
    <t>Отделочные работы, проект Кошачий дом</t>
  </si>
  <si>
    <t>Транспортно-экспедиционные услуги (Московская обл., г.о. Солнечногорск - ДНР, г. Донецк), проект Зоодруг</t>
  </si>
  <si>
    <t>Упаковочные материалы</t>
  </si>
  <si>
    <t>Корм для животных, проект Зоодруг</t>
  </si>
  <si>
    <t>Печать листовок, проект Зоодруг</t>
  </si>
  <si>
    <t>Лекарственные препараты, проект Зоодруг</t>
  </si>
  <si>
    <t>Услуги по уборке снега на территории склада</t>
  </si>
  <si>
    <t>Аренда склада, проект Зоодруг</t>
  </si>
  <si>
    <t>Погрузочно-разгрузочные работы, проект Зоодруг</t>
  </si>
  <si>
    <t>Клетки для животных, проект Зоодруг</t>
  </si>
  <si>
    <t>Услуги фотосъемки животных</t>
  </si>
  <si>
    <t>Услуги связи (интернет)</t>
  </si>
  <si>
    <t>Хозяйственные принадлежности</t>
  </si>
  <si>
    <t>PR-поддержка акции #Санта для хвоста</t>
  </si>
  <si>
    <t>Вывоз мусора</t>
  </si>
  <si>
    <t>Аренда контейнера для сбора мусора</t>
  </si>
  <si>
    <t>Аренда экскаватора-погрузчика для уборки снега</t>
  </si>
  <si>
    <t>Аренда земельного участка</t>
  </si>
  <si>
    <t>Ветеринарные препараты (вакцины)</t>
  </si>
  <si>
    <t>Корм для котят</t>
  </si>
  <si>
    <t>Корм для животных (вет. диета)</t>
  </si>
  <si>
    <t>Хозяйственные принадлежности (ведра, салфетки)</t>
  </si>
  <si>
    <t>Доступ к ПО Easyweek</t>
  </si>
  <si>
    <t>Доступ к ПО Unisender</t>
  </si>
  <si>
    <t>Проведение мероприятия по изготовлению будок</t>
  </si>
  <si>
    <t>Лабораторные исследования за январь 2023, лаборатория Неовет</t>
  </si>
  <si>
    <t>Прием онколога, прием хирурга, анализы, исследования, собака Мотя, клиника Биоконтроль</t>
  </si>
  <si>
    <t>Прием хирурга, анализы, исследования, собака Мотя (Биоконтроль)</t>
  </si>
  <si>
    <t>Лекартсвенные препараты</t>
  </si>
  <si>
    <t>Ветеринарные услуги, СББЖ</t>
  </si>
  <si>
    <t>Лекарственные и ветеринарные препараты</t>
  </si>
  <si>
    <t>Лекарственные препараты</t>
  </si>
  <si>
    <t>Хирургическая операция, лечение в стационаре, анализы, исследования, собака Мотя, клиника Биоконтроль</t>
  </si>
  <si>
    <t>Услуги перевозки животных</t>
  </si>
  <si>
    <t>Ветеринарные препараты (Селафорт)</t>
  </si>
  <si>
    <t>Лечение в стационаре, анализы, исследования, кот Мэтью, клиника Белый клык</t>
  </si>
  <si>
    <t>Проведение исследования КТ, кошка Тиф, клиника Белый клык</t>
  </si>
  <si>
    <t>Канцелярские товары</t>
  </si>
  <si>
    <t>Право использования программы "Контур.Диадок"</t>
  </si>
  <si>
    <t>Услуги связи (АТС)</t>
  </si>
  <si>
    <t>Пополнение лицевого счета для работы с услугами HeadHunter</t>
  </si>
  <si>
    <t>Право использования программы для ЭВМ "Контур.Экстерн"</t>
  </si>
  <si>
    <t>Аренда офиса</t>
  </si>
  <si>
    <t>Услуги по разработке фирменного стиля для соцсетей</t>
  </si>
  <si>
    <t>Хозяйственные товары</t>
  </si>
  <si>
    <t>Доставка питьевой воды</t>
  </si>
  <si>
    <t>Обслуживание оргтехники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</si>
</sst>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 applyFill="0" applyProtection="0"/>
  </cellStyleXfs>
  <cellXfs count="55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10" fillId="0" borderId="6" xfId="0" applyNumberFormat="1" applyFont="1" applyBorder="1" applyAlignment="1">
      <alignment horizontal="left"/>
    </xf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14" fontId="10" fillId="0" borderId="9" xfId="0" applyNumberFormat="1" applyFont="1" applyBorder="1" applyAlignment="1">
      <alignment horizontal="left"/>
    </xf>
    <xf numFmtId="4" fontId="6" fillId="3" borderId="10" xfId="0" applyNumberFormat="1" applyFont="1" applyFill="1" applyBorder="1" applyAlignment="1" applyProtection="1">
      <alignment horizontal="left" vertical="center"/>
    </xf>
    <xf numFmtId="0" fontId="6" fillId="3" borderId="11" xfId="0" applyNumberFormat="1" applyFont="1" applyFill="1" applyBorder="1" applyAlignment="1" applyProtection="1">
      <alignment horizontal="left" vertical="center"/>
    </xf>
    <xf numFmtId="4" fontId="2" fillId="0" borderId="5" xfId="0" applyNumberFormat="1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9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117539.67</v>
      </c>
      <c r="B2" s="26" t="s">
        <v>12</v>
      </c>
    </row>
    <row r="3" spans="1:3" x14ac:dyDescent="0.25">
      <c r="A3" s="12">
        <v>193922.82</v>
      </c>
      <c r="B3" s="26" t="s">
        <v>13</v>
      </c>
    </row>
    <row r="4" spans="1:3" x14ac:dyDescent="0.25">
      <c r="A4" s="12">
        <v>2298509.6</v>
      </c>
      <c r="B4" s="26" t="s">
        <v>21</v>
      </c>
    </row>
    <row r="5" spans="1:3" x14ac:dyDescent="0.25">
      <c r="A5" s="12">
        <v>20252.239999999998</v>
      </c>
      <c r="B5" s="26" t="s">
        <v>14</v>
      </c>
    </row>
    <row r="6" spans="1:3" x14ac:dyDescent="0.25">
      <c r="A6" s="12">
        <v>165000</v>
      </c>
      <c r="B6" s="26" t="s">
        <v>15</v>
      </c>
    </row>
    <row r="7" spans="1:3" x14ac:dyDescent="0.25">
      <c r="A7" s="12">
        <v>193755</v>
      </c>
      <c r="B7" s="26" t="s">
        <v>16</v>
      </c>
    </row>
    <row r="8" spans="1:3" x14ac:dyDescent="0.25">
      <c r="A8" s="12">
        <v>51415.19</v>
      </c>
      <c r="B8" s="9" t="s">
        <v>25</v>
      </c>
    </row>
    <row r="9" spans="1:3" x14ac:dyDescent="0.25">
      <c r="A9" s="12">
        <v>58900.26</v>
      </c>
      <c r="B9" s="9" t="s">
        <v>17</v>
      </c>
    </row>
    <row r="10" spans="1:3" x14ac:dyDescent="0.25">
      <c r="A10" s="12">
        <v>34732</v>
      </c>
      <c r="B10" s="9" t="s">
        <v>18</v>
      </c>
    </row>
    <row r="11" spans="1:3" x14ac:dyDescent="0.25">
      <c r="A11" s="12">
        <v>293672.33</v>
      </c>
      <c r="B11" s="9" t="s">
        <v>22</v>
      </c>
    </row>
    <row r="12" spans="1:3" x14ac:dyDescent="0.25">
      <c r="A12" s="12">
        <v>15500</v>
      </c>
      <c r="B12" s="9" t="s">
        <v>19</v>
      </c>
    </row>
    <row r="13" spans="1:3" x14ac:dyDescent="0.25">
      <c r="A13" s="12">
        <v>97</v>
      </c>
      <c r="B13" s="9" t="s">
        <v>26</v>
      </c>
    </row>
    <row r="14" spans="1:3" x14ac:dyDescent="0.25">
      <c r="A14" s="12">
        <v>145929.70000000001</v>
      </c>
      <c r="B14" s="9" t="s">
        <v>23</v>
      </c>
    </row>
    <row r="15" spans="1:3" x14ac:dyDescent="0.25">
      <c r="A15" s="12">
        <v>294</v>
      </c>
      <c r="B15" s="9" t="s">
        <v>27</v>
      </c>
    </row>
    <row r="16" spans="1:3" x14ac:dyDescent="0.25">
      <c r="A16" s="12">
        <v>3392558.2</v>
      </c>
      <c r="B16" s="9" t="s">
        <v>28</v>
      </c>
    </row>
    <row r="17" spans="1:2" x14ac:dyDescent="0.25">
      <c r="A17" s="12">
        <v>890682.19000000006</v>
      </c>
      <c r="B17" s="9" t="s">
        <v>20</v>
      </c>
    </row>
    <row r="18" spans="1:2" x14ac:dyDescent="0.25">
      <c r="A18" s="12">
        <v>0.83</v>
      </c>
      <c r="B18" s="9" t="s">
        <v>24</v>
      </c>
    </row>
    <row r="19" spans="1:2" x14ac:dyDescent="0.25">
      <c r="A19" s="30">
        <f>SUM(A2:A18)</f>
        <v>7872761.0300000003</v>
      </c>
      <c r="B19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39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4" max="16384" width="9.140625" style="1"/>
  </cols>
  <sheetData>
    <row r="1" spans="1:3" s="8" customFormat="1" ht="30" customHeight="1" x14ac:dyDescent="0.25">
      <c r="A1" s="52" t="s">
        <v>2</v>
      </c>
      <c r="B1" s="52"/>
      <c r="C1" s="52"/>
    </row>
    <row r="2" spans="1:3" s="7" customFormat="1" x14ac:dyDescent="0.25">
      <c r="A2" s="45">
        <v>44960</v>
      </c>
      <c r="B2" s="42">
        <v>10500</v>
      </c>
      <c r="C2" s="43" t="s">
        <v>65</v>
      </c>
    </row>
    <row r="3" spans="1:3" s="7" customFormat="1" x14ac:dyDescent="0.25">
      <c r="A3" s="41">
        <v>44960</v>
      </c>
      <c r="B3" s="42">
        <v>24000</v>
      </c>
      <c r="C3" s="43" t="s">
        <v>64</v>
      </c>
    </row>
    <row r="4" spans="1:3" s="7" customFormat="1" x14ac:dyDescent="0.25">
      <c r="A4" s="41">
        <v>44963</v>
      </c>
      <c r="B4" s="42">
        <v>128900</v>
      </c>
      <c r="C4" s="43" t="s">
        <v>67</v>
      </c>
    </row>
    <row r="5" spans="1:3" s="7" customFormat="1" x14ac:dyDescent="0.25">
      <c r="A5" s="41">
        <v>44963</v>
      </c>
      <c r="B5" s="42">
        <v>21274.71</v>
      </c>
      <c r="C5" s="43" t="s">
        <v>66</v>
      </c>
    </row>
    <row r="6" spans="1:3" s="7" customFormat="1" x14ac:dyDescent="0.25">
      <c r="A6" s="41">
        <v>44971</v>
      </c>
      <c r="B6" s="42">
        <v>2888.8</v>
      </c>
      <c r="C6" s="43" t="s">
        <v>69</v>
      </c>
    </row>
    <row r="7" spans="1:3" s="7" customFormat="1" x14ac:dyDescent="0.25">
      <c r="A7" s="41">
        <v>44971</v>
      </c>
      <c r="B7" s="42">
        <v>16920.189999999999</v>
      </c>
      <c r="C7" s="43" t="s">
        <v>68</v>
      </c>
    </row>
    <row r="8" spans="1:3" s="7" customFormat="1" x14ac:dyDescent="0.25">
      <c r="A8" s="41">
        <v>44972</v>
      </c>
      <c r="B8" s="42">
        <v>86249</v>
      </c>
      <c r="C8" s="43" t="s">
        <v>71</v>
      </c>
    </row>
    <row r="9" spans="1:3" s="7" customFormat="1" x14ac:dyDescent="0.25">
      <c r="A9" s="41">
        <v>44972</v>
      </c>
      <c r="B9" s="42">
        <v>20000</v>
      </c>
      <c r="C9" s="43" t="s">
        <v>70</v>
      </c>
    </row>
    <row r="10" spans="1:3" s="7" customFormat="1" x14ac:dyDescent="0.25">
      <c r="A10" s="41">
        <v>44973</v>
      </c>
      <c r="B10" s="42">
        <v>16130.54</v>
      </c>
      <c r="C10" s="43" t="s">
        <v>72</v>
      </c>
    </row>
    <row r="11" spans="1:3" s="7" customFormat="1" x14ac:dyDescent="0.25">
      <c r="A11" s="41">
        <v>44973</v>
      </c>
      <c r="B11" s="42">
        <v>20202.48</v>
      </c>
      <c r="C11" s="43" t="s">
        <v>68</v>
      </c>
    </row>
    <row r="12" spans="1:3" s="7" customFormat="1" x14ac:dyDescent="0.25">
      <c r="A12" s="41">
        <v>44978</v>
      </c>
      <c r="B12" s="42">
        <v>45769.760000000002</v>
      </c>
      <c r="C12" s="43" t="s">
        <v>73</v>
      </c>
    </row>
    <row r="13" spans="1:3" s="7" customFormat="1" x14ac:dyDescent="0.25">
      <c r="A13" s="41">
        <v>44980</v>
      </c>
      <c r="B13" s="42">
        <v>17198.48</v>
      </c>
      <c r="C13" s="43" t="s">
        <v>74</v>
      </c>
    </row>
    <row r="14" spans="1:3" s="7" customFormat="1" x14ac:dyDescent="0.25">
      <c r="A14" s="41">
        <v>44985</v>
      </c>
      <c r="B14" s="42">
        <v>86251</v>
      </c>
      <c r="C14" s="43" t="s">
        <v>71</v>
      </c>
    </row>
    <row r="15" spans="1:3" s="7" customFormat="1" x14ac:dyDescent="0.25">
      <c r="A15" s="41">
        <v>44985</v>
      </c>
      <c r="B15" s="42">
        <v>36376.5</v>
      </c>
      <c r="C15" s="43" t="s">
        <v>75</v>
      </c>
    </row>
    <row r="16" spans="1:3" s="7" customFormat="1" x14ac:dyDescent="0.25">
      <c r="A16" s="38"/>
      <c r="B16" s="39">
        <v>548188.48</v>
      </c>
      <c r="C16" s="40" t="s">
        <v>42</v>
      </c>
    </row>
    <row r="17" spans="1:3" s="6" customFormat="1" x14ac:dyDescent="0.25">
      <c r="A17" s="38"/>
      <c r="B17" s="39">
        <v>3999.01</v>
      </c>
      <c r="C17" s="40" t="s">
        <v>43</v>
      </c>
    </row>
    <row r="18" spans="1:3" s="6" customFormat="1" x14ac:dyDescent="0.25">
      <c r="A18" s="13" t="s">
        <v>7</v>
      </c>
      <c r="B18" s="14">
        <f>SUM(B2:B17)</f>
        <v>1084848.95</v>
      </c>
      <c r="C18" s="15"/>
    </row>
    <row r="19" spans="1:3" ht="30.75" customHeight="1" x14ac:dyDescent="0.25">
      <c r="A19" s="54" t="s">
        <v>3</v>
      </c>
      <c r="B19" s="54"/>
      <c r="C19" s="54"/>
    </row>
    <row r="20" spans="1:3" s="4" customFormat="1" x14ac:dyDescent="0.25">
      <c r="A20" s="41">
        <v>44961</v>
      </c>
      <c r="B20" s="42">
        <v>230928.49</v>
      </c>
      <c r="C20" s="43" t="s">
        <v>47</v>
      </c>
    </row>
    <row r="21" spans="1:3" s="4" customFormat="1" x14ac:dyDescent="0.25">
      <c r="A21" s="41">
        <v>44963</v>
      </c>
      <c r="B21" s="42">
        <v>200000</v>
      </c>
      <c r="C21" s="43" t="s">
        <v>48</v>
      </c>
    </row>
    <row r="22" spans="1:3" s="4" customFormat="1" x14ac:dyDescent="0.25">
      <c r="A22" s="41">
        <v>44970</v>
      </c>
      <c r="B22" s="42">
        <v>204550</v>
      </c>
      <c r="C22" s="43" t="s">
        <v>48</v>
      </c>
    </row>
    <row r="23" spans="1:3" s="4" customFormat="1" x14ac:dyDescent="0.25">
      <c r="A23" s="41">
        <v>44970</v>
      </c>
      <c r="B23" s="42">
        <v>66750</v>
      </c>
      <c r="C23" s="43" t="s">
        <v>48</v>
      </c>
    </row>
    <row r="24" spans="1:3" s="4" customFormat="1" x14ac:dyDescent="0.25">
      <c r="A24" s="41">
        <v>44971</v>
      </c>
      <c r="B24" s="42">
        <v>450</v>
      </c>
      <c r="C24" s="44" t="s">
        <v>49</v>
      </c>
    </row>
    <row r="25" spans="1:3" s="4" customFormat="1" x14ac:dyDescent="0.25">
      <c r="A25" s="41">
        <v>44971</v>
      </c>
      <c r="B25" s="42">
        <v>10953</v>
      </c>
      <c r="C25" s="44" t="s">
        <v>49</v>
      </c>
    </row>
    <row r="26" spans="1:3" s="4" customFormat="1" x14ac:dyDescent="0.25">
      <c r="A26" s="41">
        <v>44972</v>
      </c>
      <c r="B26" s="42">
        <v>38252</v>
      </c>
      <c r="C26" s="43" t="s">
        <v>50</v>
      </c>
    </row>
    <row r="27" spans="1:3" s="4" customFormat="1" x14ac:dyDescent="0.25">
      <c r="A27" s="41">
        <v>44973</v>
      </c>
      <c r="B27" s="42">
        <v>35880</v>
      </c>
      <c r="C27" s="43" t="s">
        <v>51</v>
      </c>
    </row>
    <row r="28" spans="1:3" s="4" customFormat="1" x14ac:dyDescent="0.25">
      <c r="A28" s="41">
        <v>44973</v>
      </c>
      <c r="B28" s="42">
        <v>3314</v>
      </c>
      <c r="C28" s="44" t="s">
        <v>49</v>
      </c>
    </row>
    <row r="29" spans="1:3" s="4" customFormat="1" x14ac:dyDescent="0.25">
      <c r="A29" s="41">
        <v>44974</v>
      </c>
      <c r="B29" s="42">
        <v>70730</v>
      </c>
      <c r="C29" s="43" t="s">
        <v>52</v>
      </c>
    </row>
    <row r="30" spans="1:3" s="4" customFormat="1" x14ac:dyDescent="0.25">
      <c r="A30" s="41">
        <v>44974</v>
      </c>
      <c r="B30" s="42">
        <v>1496</v>
      </c>
      <c r="C30" s="44" t="s">
        <v>49</v>
      </c>
    </row>
    <row r="31" spans="1:3" s="4" customFormat="1" x14ac:dyDescent="0.25">
      <c r="A31" s="41">
        <v>44975</v>
      </c>
      <c r="B31" s="42">
        <v>680</v>
      </c>
      <c r="C31" s="44" t="s">
        <v>49</v>
      </c>
    </row>
    <row r="32" spans="1:3" s="4" customFormat="1" x14ac:dyDescent="0.25">
      <c r="A32" s="41">
        <v>44977</v>
      </c>
      <c r="B32" s="42">
        <v>103486.61</v>
      </c>
      <c r="C32" s="43" t="s">
        <v>47</v>
      </c>
    </row>
    <row r="33" spans="1:3" s="4" customFormat="1" x14ac:dyDescent="0.25">
      <c r="A33" s="41">
        <v>44977</v>
      </c>
      <c r="B33" s="42">
        <v>10000</v>
      </c>
      <c r="C33" s="43" t="s">
        <v>49</v>
      </c>
    </row>
    <row r="34" spans="1:3" s="4" customFormat="1" x14ac:dyDescent="0.25">
      <c r="A34" s="41">
        <v>44977</v>
      </c>
      <c r="B34" s="42">
        <v>197683.5</v>
      </c>
      <c r="C34" s="43" t="s">
        <v>53</v>
      </c>
    </row>
    <row r="35" spans="1:3" s="4" customFormat="1" x14ac:dyDescent="0.25">
      <c r="A35" s="41">
        <v>44979</v>
      </c>
      <c r="B35" s="42">
        <v>1700</v>
      </c>
      <c r="C35" s="44" t="s">
        <v>49</v>
      </c>
    </row>
    <row r="36" spans="1:3" x14ac:dyDescent="0.25">
      <c r="A36" s="41">
        <v>44981</v>
      </c>
      <c r="B36" s="42">
        <v>2300</v>
      </c>
      <c r="C36" s="44" t="s">
        <v>49</v>
      </c>
    </row>
    <row r="37" spans="1:3" s="4" customFormat="1" x14ac:dyDescent="0.25">
      <c r="A37" s="41">
        <v>44984</v>
      </c>
      <c r="B37" s="42">
        <v>137977.32999999999</v>
      </c>
      <c r="C37" s="43" t="s">
        <v>47</v>
      </c>
    </row>
    <row r="38" spans="1:3" s="4" customFormat="1" x14ac:dyDescent="0.25">
      <c r="A38" s="41">
        <v>44985</v>
      </c>
      <c r="B38" s="42">
        <v>66750</v>
      </c>
      <c r="C38" s="43" t="s">
        <v>54</v>
      </c>
    </row>
    <row r="39" spans="1:3" s="4" customFormat="1" x14ac:dyDescent="0.25">
      <c r="A39" s="16" t="s">
        <v>7</v>
      </c>
      <c r="B39" s="17">
        <f>SUM(B20:B38)</f>
        <v>1383880.9300000002</v>
      </c>
      <c r="C39" s="18"/>
    </row>
    <row r="40" spans="1:3" ht="30" customHeight="1" x14ac:dyDescent="0.25">
      <c r="A40" s="54" t="s">
        <v>4</v>
      </c>
      <c r="B40" s="54"/>
      <c r="C40" s="54"/>
    </row>
    <row r="41" spans="1:3" s="6" customFormat="1" x14ac:dyDescent="0.25">
      <c r="A41" s="41">
        <v>44960</v>
      </c>
      <c r="B41" s="42">
        <v>6050</v>
      </c>
      <c r="C41" s="43" t="s">
        <v>79</v>
      </c>
    </row>
    <row r="42" spans="1:3" s="6" customFormat="1" x14ac:dyDescent="0.25">
      <c r="A42" s="41">
        <v>44964</v>
      </c>
      <c r="B42" s="42">
        <v>16742</v>
      </c>
      <c r="C42" s="43" t="s">
        <v>80</v>
      </c>
    </row>
    <row r="43" spans="1:3" s="6" customFormat="1" x14ac:dyDescent="0.25">
      <c r="A43" s="41">
        <v>44964</v>
      </c>
      <c r="B43" s="42">
        <v>17057</v>
      </c>
      <c r="C43" s="43" t="s">
        <v>81</v>
      </c>
    </row>
    <row r="44" spans="1:3" s="6" customFormat="1" x14ac:dyDescent="0.25">
      <c r="A44" s="41">
        <v>44965</v>
      </c>
      <c r="B44" s="42">
        <v>394.14</v>
      </c>
      <c r="C44" s="44" t="s">
        <v>82</v>
      </c>
    </row>
    <row r="45" spans="1:3" s="6" customFormat="1" x14ac:dyDescent="0.25">
      <c r="A45" s="41">
        <v>44966</v>
      </c>
      <c r="B45" s="42">
        <v>4137</v>
      </c>
      <c r="C45" s="43" t="s">
        <v>83</v>
      </c>
    </row>
    <row r="46" spans="1:3" s="6" customFormat="1" x14ac:dyDescent="0.25">
      <c r="A46" s="41">
        <v>44973</v>
      </c>
      <c r="B46" s="42">
        <v>7934.56</v>
      </c>
      <c r="C46" s="43" t="s">
        <v>84</v>
      </c>
    </row>
    <row r="47" spans="1:3" s="6" customFormat="1" x14ac:dyDescent="0.25">
      <c r="A47" s="41">
        <v>44973</v>
      </c>
      <c r="B47" s="42">
        <v>11854</v>
      </c>
      <c r="C47" s="43" t="s">
        <v>85</v>
      </c>
    </row>
    <row r="48" spans="1:3" s="6" customFormat="1" x14ac:dyDescent="0.25">
      <c r="A48" s="41">
        <v>44974</v>
      </c>
      <c r="B48" s="42">
        <v>606</v>
      </c>
      <c r="C48" s="44" t="s">
        <v>82</v>
      </c>
    </row>
    <row r="49" spans="1:3" s="6" customFormat="1" x14ac:dyDescent="0.25">
      <c r="A49" s="41">
        <v>44974</v>
      </c>
      <c r="B49" s="42">
        <v>1693</v>
      </c>
      <c r="C49" s="44" t="s">
        <v>82</v>
      </c>
    </row>
    <row r="50" spans="1:3" s="6" customFormat="1" x14ac:dyDescent="0.25">
      <c r="A50" s="41">
        <v>44977</v>
      </c>
      <c r="B50" s="42">
        <v>67589</v>
      </c>
      <c r="C50" s="43" t="s">
        <v>86</v>
      </c>
    </row>
    <row r="51" spans="1:3" s="6" customFormat="1" x14ac:dyDescent="0.25">
      <c r="A51" s="41">
        <v>44977</v>
      </c>
      <c r="B51" s="42">
        <v>1600</v>
      </c>
      <c r="C51" s="43" t="s">
        <v>87</v>
      </c>
    </row>
    <row r="52" spans="1:3" s="6" customFormat="1" x14ac:dyDescent="0.25">
      <c r="A52" s="41">
        <v>44978</v>
      </c>
      <c r="B52" s="42">
        <v>5600</v>
      </c>
      <c r="C52" s="43" t="s">
        <v>87</v>
      </c>
    </row>
    <row r="53" spans="1:3" s="6" customFormat="1" x14ac:dyDescent="0.25">
      <c r="A53" s="41">
        <v>44979</v>
      </c>
      <c r="B53" s="42">
        <v>22230</v>
      </c>
      <c r="C53" s="43" t="s">
        <v>88</v>
      </c>
    </row>
    <row r="54" spans="1:3" s="6" customFormat="1" x14ac:dyDescent="0.25">
      <c r="A54" s="41">
        <v>44981</v>
      </c>
      <c r="B54" s="42">
        <v>6752</v>
      </c>
      <c r="C54" s="44" t="s">
        <v>82</v>
      </c>
    </row>
    <row r="55" spans="1:3" s="6" customFormat="1" x14ac:dyDescent="0.25">
      <c r="A55" s="41">
        <v>44984</v>
      </c>
      <c r="B55" s="42">
        <v>5600</v>
      </c>
      <c r="C55" s="43" t="s">
        <v>87</v>
      </c>
    </row>
    <row r="56" spans="1:3" s="6" customFormat="1" x14ac:dyDescent="0.25">
      <c r="A56" s="41">
        <v>44985</v>
      </c>
      <c r="B56" s="42">
        <v>3305</v>
      </c>
      <c r="C56" s="43" t="s">
        <v>83</v>
      </c>
    </row>
    <row r="57" spans="1:3" s="6" customFormat="1" x14ac:dyDescent="0.25">
      <c r="A57" s="41">
        <v>44985</v>
      </c>
      <c r="B57" s="42">
        <v>48742.5</v>
      </c>
      <c r="C57" s="43" t="s">
        <v>89</v>
      </c>
    </row>
    <row r="58" spans="1:3" s="6" customFormat="1" x14ac:dyDescent="0.25">
      <c r="A58" s="41">
        <v>44985</v>
      </c>
      <c r="B58" s="42">
        <v>10272</v>
      </c>
      <c r="C58" s="43" t="s">
        <v>90</v>
      </c>
    </row>
    <row r="59" spans="1:3" s="7" customFormat="1" x14ac:dyDescent="0.25">
      <c r="A59" s="38"/>
      <c r="B59" s="39">
        <v>276583.49</v>
      </c>
      <c r="C59" s="40" t="s">
        <v>42</v>
      </c>
    </row>
    <row r="60" spans="1:3" s="6" customFormat="1" x14ac:dyDescent="0.25">
      <c r="A60" s="38"/>
      <c r="B60" s="39">
        <v>2026.9099999999999</v>
      </c>
      <c r="C60" s="40" t="s">
        <v>43</v>
      </c>
    </row>
    <row r="61" spans="1:3" x14ac:dyDescent="0.25">
      <c r="A61" s="13" t="s">
        <v>7</v>
      </c>
      <c r="B61" s="19">
        <f>SUM(B41:B60)</f>
        <v>516768.6</v>
      </c>
      <c r="C61" s="20"/>
    </row>
    <row r="62" spans="1:3" ht="30" customHeight="1" x14ac:dyDescent="0.25">
      <c r="A62" s="52" t="s">
        <v>8</v>
      </c>
      <c r="B62" s="52"/>
      <c r="C62" s="52"/>
    </row>
    <row r="63" spans="1:3" x14ac:dyDescent="0.25">
      <c r="A63" s="34">
        <v>44959</v>
      </c>
      <c r="B63" s="35">
        <v>86000</v>
      </c>
      <c r="C63" s="36" t="s">
        <v>29</v>
      </c>
    </row>
    <row r="64" spans="1:3" x14ac:dyDescent="0.25">
      <c r="A64" s="34">
        <v>44959</v>
      </c>
      <c r="B64" s="35">
        <v>2650</v>
      </c>
      <c r="C64" s="36" t="s">
        <v>30</v>
      </c>
    </row>
    <row r="65" spans="1:3" x14ac:dyDescent="0.25">
      <c r="A65" s="34">
        <v>44960</v>
      </c>
      <c r="B65" s="35">
        <v>8776</v>
      </c>
      <c r="C65" s="36" t="s">
        <v>31</v>
      </c>
    </row>
    <row r="66" spans="1:3" x14ac:dyDescent="0.25">
      <c r="A66" s="34">
        <v>44960</v>
      </c>
      <c r="B66" s="35">
        <v>2281.6</v>
      </c>
      <c r="C66" s="36" t="s">
        <v>31</v>
      </c>
    </row>
    <row r="67" spans="1:3" x14ac:dyDescent="0.25">
      <c r="A67" s="34">
        <v>44961</v>
      </c>
      <c r="B67" s="35">
        <v>30000</v>
      </c>
      <c r="C67" s="36" t="s">
        <v>32</v>
      </c>
    </row>
    <row r="68" spans="1:3" x14ac:dyDescent="0.25">
      <c r="A68" s="34">
        <v>44964</v>
      </c>
      <c r="B68" s="35">
        <v>5000</v>
      </c>
      <c r="C68" s="36" t="s">
        <v>33</v>
      </c>
    </row>
    <row r="69" spans="1:3" x14ac:dyDescent="0.25">
      <c r="A69" s="34">
        <v>44965</v>
      </c>
      <c r="B69" s="35">
        <v>29489.040000000001</v>
      </c>
      <c r="C69" s="36" t="s">
        <v>34</v>
      </c>
    </row>
    <row r="70" spans="1:3" x14ac:dyDescent="0.25">
      <c r="A70" s="34">
        <v>44971</v>
      </c>
      <c r="B70" s="35">
        <v>10990</v>
      </c>
      <c r="C70" s="36" t="s">
        <v>35</v>
      </c>
    </row>
    <row r="71" spans="1:3" x14ac:dyDescent="0.25">
      <c r="A71" s="34">
        <v>44971</v>
      </c>
      <c r="B71" s="35">
        <v>45000</v>
      </c>
      <c r="C71" s="36" t="s">
        <v>36</v>
      </c>
    </row>
    <row r="72" spans="1:3" x14ac:dyDescent="0.25">
      <c r="A72" s="34">
        <v>44971</v>
      </c>
      <c r="B72" s="35">
        <v>16510</v>
      </c>
      <c r="C72" s="36" t="s">
        <v>35</v>
      </c>
    </row>
    <row r="73" spans="1:3" x14ac:dyDescent="0.25">
      <c r="A73" s="34">
        <v>44971</v>
      </c>
      <c r="B73" s="35">
        <v>19970</v>
      </c>
      <c r="C73" s="36" t="s">
        <v>35</v>
      </c>
    </row>
    <row r="74" spans="1:3" x14ac:dyDescent="0.25">
      <c r="A74" s="34">
        <v>44972</v>
      </c>
      <c r="B74" s="35">
        <v>120</v>
      </c>
      <c r="C74" s="37" t="s">
        <v>37</v>
      </c>
    </row>
    <row r="75" spans="1:3" x14ac:dyDescent="0.25">
      <c r="A75" s="34">
        <v>44973</v>
      </c>
      <c r="B75" s="35">
        <v>1040</v>
      </c>
      <c r="C75" s="37" t="s">
        <v>37</v>
      </c>
    </row>
    <row r="76" spans="1:3" x14ac:dyDescent="0.25">
      <c r="A76" s="34">
        <v>44973</v>
      </c>
      <c r="B76" s="35">
        <v>15252.12</v>
      </c>
      <c r="C76" s="36" t="s">
        <v>38</v>
      </c>
    </row>
    <row r="77" spans="1:3" x14ac:dyDescent="0.25">
      <c r="A77" s="34">
        <v>44974</v>
      </c>
      <c r="B77" s="35">
        <v>30000</v>
      </c>
      <c r="C77" s="36" t="s">
        <v>32</v>
      </c>
    </row>
    <row r="78" spans="1:3" x14ac:dyDescent="0.25">
      <c r="A78" s="34">
        <v>44974</v>
      </c>
      <c r="B78" s="35">
        <v>10000</v>
      </c>
      <c r="C78" s="36" t="s">
        <v>33</v>
      </c>
    </row>
    <row r="79" spans="1:3" x14ac:dyDescent="0.25">
      <c r="A79" s="34">
        <v>44977</v>
      </c>
      <c r="B79" s="35">
        <v>21350</v>
      </c>
      <c r="C79" s="36" t="s">
        <v>39</v>
      </c>
    </row>
    <row r="80" spans="1:3" s="5" customFormat="1" x14ac:dyDescent="0.25">
      <c r="A80" s="34">
        <v>44978</v>
      </c>
      <c r="B80" s="35">
        <v>250</v>
      </c>
      <c r="C80" s="36" t="s">
        <v>40</v>
      </c>
    </row>
    <row r="81" spans="1:3" x14ac:dyDescent="0.25">
      <c r="A81" s="34">
        <v>44984</v>
      </c>
      <c r="B81" s="35">
        <v>7512</v>
      </c>
      <c r="C81" s="36" t="s">
        <v>31</v>
      </c>
    </row>
    <row r="82" spans="1:3" x14ac:dyDescent="0.25">
      <c r="A82" s="34">
        <v>44984</v>
      </c>
      <c r="B82" s="35">
        <v>1450</v>
      </c>
      <c r="C82" s="36" t="s">
        <v>41</v>
      </c>
    </row>
    <row r="83" spans="1:3" s="6" customFormat="1" x14ac:dyDescent="0.25">
      <c r="A83" s="34">
        <v>44985</v>
      </c>
      <c r="B83" s="35">
        <v>82600</v>
      </c>
      <c r="C83" s="36" t="s">
        <v>35</v>
      </c>
    </row>
    <row r="84" spans="1:3" s="6" customFormat="1" x14ac:dyDescent="0.25">
      <c r="A84" s="38"/>
      <c r="B84" s="39">
        <v>826708.05</v>
      </c>
      <c r="C84" s="40" t="s">
        <v>42</v>
      </c>
    </row>
    <row r="85" spans="1:3" s="6" customFormat="1" x14ac:dyDescent="0.25">
      <c r="A85" s="38"/>
      <c r="B85" s="39">
        <v>6108.64</v>
      </c>
      <c r="C85" s="40" t="s">
        <v>43</v>
      </c>
    </row>
    <row r="86" spans="1:3" s="6" customFormat="1" x14ac:dyDescent="0.25">
      <c r="A86" s="16" t="s">
        <v>7</v>
      </c>
      <c r="B86" s="17">
        <f>SUM(B63:B85)</f>
        <v>1259057.45</v>
      </c>
      <c r="C86" s="18"/>
    </row>
    <row r="87" spans="1:3" s="6" customFormat="1" ht="30" customHeight="1" x14ac:dyDescent="0.25">
      <c r="A87" s="52" t="s">
        <v>5</v>
      </c>
      <c r="B87" s="52"/>
      <c r="C87" s="52"/>
    </row>
    <row r="88" spans="1:3" s="6" customFormat="1" x14ac:dyDescent="0.25">
      <c r="A88" s="41">
        <v>44962</v>
      </c>
      <c r="B88" s="42">
        <v>2450</v>
      </c>
      <c r="C88" s="44" t="s">
        <v>76</v>
      </c>
    </row>
    <row r="89" spans="1:3" s="6" customFormat="1" x14ac:dyDescent="0.25">
      <c r="A89" s="41">
        <v>44968</v>
      </c>
      <c r="B89" s="42">
        <v>5800</v>
      </c>
      <c r="C89" s="44" t="s">
        <v>77</v>
      </c>
    </row>
    <row r="90" spans="1:3" s="6" customFormat="1" ht="15" customHeight="1" x14ac:dyDescent="0.25">
      <c r="A90" s="41">
        <v>44979</v>
      </c>
      <c r="B90" s="42">
        <v>112000</v>
      </c>
      <c r="C90" s="43" t="s">
        <v>78</v>
      </c>
    </row>
    <row r="91" spans="1:3" x14ac:dyDescent="0.25">
      <c r="A91" s="38"/>
      <c r="B91" s="39">
        <v>367856.04</v>
      </c>
      <c r="C91" s="40" t="s">
        <v>42</v>
      </c>
    </row>
    <row r="92" spans="1:3" x14ac:dyDescent="0.25">
      <c r="A92" s="38"/>
      <c r="B92" s="39">
        <v>2566.9899999999998</v>
      </c>
      <c r="C92" s="40" t="s">
        <v>43</v>
      </c>
    </row>
    <row r="93" spans="1:3" x14ac:dyDescent="0.25">
      <c r="A93" s="13" t="s">
        <v>7</v>
      </c>
      <c r="B93" s="14">
        <f>SUM(B88:B92)</f>
        <v>490673.02999999997</v>
      </c>
      <c r="C93" s="15"/>
    </row>
    <row r="94" spans="1:3" ht="30" customHeight="1" x14ac:dyDescent="0.25">
      <c r="A94" s="52" t="s">
        <v>6</v>
      </c>
      <c r="B94" s="52"/>
      <c r="C94" s="52"/>
    </row>
    <row r="95" spans="1:3" x14ac:dyDescent="0.25">
      <c r="A95" s="41">
        <v>44963</v>
      </c>
      <c r="B95" s="42">
        <v>256000</v>
      </c>
      <c r="C95" s="43" t="s">
        <v>55</v>
      </c>
    </row>
    <row r="96" spans="1:3" x14ac:dyDescent="0.25">
      <c r="A96" s="41">
        <v>44966</v>
      </c>
      <c r="B96" s="42">
        <v>3750</v>
      </c>
      <c r="C96" s="43" t="s">
        <v>56</v>
      </c>
    </row>
    <row r="97" spans="1:3" x14ac:dyDescent="0.25">
      <c r="A97" s="41">
        <v>44966</v>
      </c>
      <c r="B97" s="42">
        <v>721607.5</v>
      </c>
      <c r="C97" s="43" t="s">
        <v>57</v>
      </c>
    </row>
    <row r="98" spans="1:3" x14ac:dyDescent="0.25">
      <c r="A98" s="41">
        <v>44967</v>
      </c>
      <c r="B98" s="42">
        <v>305760</v>
      </c>
      <c r="C98" s="43" t="s">
        <v>57</v>
      </c>
    </row>
    <row r="99" spans="1:3" x14ac:dyDescent="0.25">
      <c r="A99" s="41">
        <v>44972</v>
      </c>
      <c r="B99" s="42">
        <v>4800</v>
      </c>
      <c r="C99" s="43" t="s">
        <v>58</v>
      </c>
    </row>
    <row r="100" spans="1:3" x14ac:dyDescent="0.25">
      <c r="A100" s="41">
        <v>44973</v>
      </c>
      <c r="B100" s="42">
        <v>25381</v>
      </c>
      <c r="C100" s="43" t="s">
        <v>59</v>
      </c>
    </row>
    <row r="101" spans="1:3" x14ac:dyDescent="0.25">
      <c r="A101" s="41">
        <v>44974</v>
      </c>
      <c r="B101" s="42">
        <v>27195</v>
      </c>
      <c r="C101" s="43" t="s">
        <v>59</v>
      </c>
    </row>
    <row r="102" spans="1:3" x14ac:dyDescent="0.25">
      <c r="A102" s="41">
        <v>44974</v>
      </c>
      <c r="B102" s="42">
        <v>209610</v>
      </c>
      <c r="C102" s="43" t="s">
        <v>57</v>
      </c>
    </row>
    <row r="103" spans="1:3" x14ac:dyDescent="0.25">
      <c r="A103" s="41">
        <v>44977</v>
      </c>
      <c r="B103" s="42">
        <v>134562.94</v>
      </c>
      <c r="C103" s="43" t="s">
        <v>57</v>
      </c>
    </row>
    <row r="104" spans="1:3" x14ac:dyDescent="0.25">
      <c r="A104" s="41">
        <v>44978</v>
      </c>
      <c r="B104" s="42">
        <v>12000</v>
      </c>
      <c r="C104" s="43" t="s">
        <v>60</v>
      </c>
    </row>
    <row r="105" spans="1:3" x14ac:dyDescent="0.25">
      <c r="A105" s="41">
        <v>44978</v>
      </c>
      <c r="B105" s="42">
        <v>256000</v>
      </c>
      <c r="C105" s="43" t="s">
        <v>55</v>
      </c>
    </row>
    <row r="106" spans="1:3" x14ac:dyDescent="0.25">
      <c r="A106" s="41">
        <v>44978</v>
      </c>
      <c r="B106" s="42">
        <v>254702.5</v>
      </c>
      <c r="C106" s="43" t="s">
        <v>57</v>
      </c>
    </row>
    <row r="107" spans="1:3" x14ac:dyDescent="0.25">
      <c r="A107" s="41">
        <v>44978</v>
      </c>
      <c r="B107" s="42">
        <v>70000</v>
      </c>
      <c r="C107" s="43" t="s">
        <v>61</v>
      </c>
    </row>
    <row r="108" spans="1:3" x14ac:dyDescent="0.25">
      <c r="A108" s="41">
        <v>44978</v>
      </c>
      <c r="B108" s="42">
        <v>15000</v>
      </c>
      <c r="C108" s="43" t="s">
        <v>62</v>
      </c>
    </row>
    <row r="109" spans="1:3" x14ac:dyDescent="0.25">
      <c r="A109" s="41">
        <v>44979</v>
      </c>
      <c r="B109" s="42">
        <v>88000</v>
      </c>
      <c r="C109" s="43" t="s">
        <v>63</v>
      </c>
    </row>
    <row r="110" spans="1:3" x14ac:dyDescent="0.25">
      <c r="A110" s="41">
        <v>44979</v>
      </c>
      <c r="B110" s="42">
        <v>43000</v>
      </c>
      <c r="C110" s="43" t="s">
        <v>63</v>
      </c>
    </row>
    <row r="111" spans="1:3" x14ac:dyDescent="0.25">
      <c r="A111" s="38"/>
      <c r="B111" s="39">
        <v>133866.41</v>
      </c>
      <c r="C111" s="40" t="s">
        <v>42</v>
      </c>
    </row>
    <row r="112" spans="1:3" x14ac:dyDescent="0.25">
      <c r="A112" s="38"/>
      <c r="B112" s="39">
        <v>982.80000000000007</v>
      </c>
      <c r="C112" s="40" t="s">
        <v>43</v>
      </c>
    </row>
    <row r="113" spans="1:3" x14ac:dyDescent="0.25">
      <c r="A113" s="21" t="s">
        <v>7</v>
      </c>
      <c r="B113" s="22">
        <f>SUM(B95:B112)</f>
        <v>2562218.15</v>
      </c>
      <c r="C113" s="23"/>
    </row>
    <row r="114" spans="1:3" ht="30" customHeight="1" x14ac:dyDescent="0.25">
      <c r="A114" s="53" t="s">
        <v>9</v>
      </c>
      <c r="B114" s="52"/>
      <c r="C114" s="52"/>
    </row>
    <row r="115" spans="1:3" x14ac:dyDescent="0.25">
      <c r="A115" s="46">
        <v>44959</v>
      </c>
      <c r="B115" s="47">
        <v>7353.8</v>
      </c>
      <c r="C115" s="43" t="s">
        <v>91</v>
      </c>
    </row>
    <row r="116" spans="1:3" x14ac:dyDescent="0.25">
      <c r="A116" s="46">
        <v>44959</v>
      </c>
      <c r="B116" s="47">
        <v>9600</v>
      </c>
      <c r="C116" s="43" t="s">
        <v>92</v>
      </c>
    </row>
    <row r="117" spans="1:3" x14ac:dyDescent="0.25">
      <c r="A117" s="46">
        <v>44959</v>
      </c>
      <c r="B117" s="47">
        <v>250</v>
      </c>
      <c r="C117" s="43" t="s">
        <v>93</v>
      </c>
    </row>
    <row r="118" spans="1:3" x14ac:dyDescent="0.25">
      <c r="A118" s="46">
        <v>44959</v>
      </c>
      <c r="B118" s="47">
        <v>9454</v>
      </c>
      <c r="C118" s="43" t="s">
        <v>94</v>
      </c>
    </row>
    <row r="119" spans="1:3" x14ac:dyDescent="0.25">
      <c r="A119" s="46">
        <v>44959</v>
      </c>
      <c r="B119" s="47">
        <v>4277</v>
      </c>
      <c r="C119" s="43" t="s">
        <v>94</v>
      </c>
    </row>
    <row r="120" spans="1:3" x14ac:dyDescent="0.25">
      <c r="A120" s="46">
        <v>44960</v>
      </c>
      <c r="B120" s="47">
        <v>20880</v>
      </c>
      <c r="C120" s="43" t="s">
        <v>95</v>
      </c>
    </row>
    <row r="121" spans="1:3" x14ac:dyDescent="0.25">
      <c r="A121" s="46">
        <v>44960</v>
      </c>
      <c r="B121" s="47">
        <v>68000</v>
      </c>
      <c r="C121" s="43" t="s">
        <v>96</v>
      </c>
    </row>
    <row r="122" spans="1:3" x14ac:dyDescent="0.25">
      <c r="A122" s="46">
        <v>44960</v>
      </c>
      <c r="B122" s="47">
        <v>5020</v>
      </c>
      <c r="C122" s="43" t="s">
        <v>65</v>
      </c>
    </row>
    <row r="123" spans="1:3" x14ac:dyDescent="0.25">
      <c r="A123" s="46">
        <v>44960</v>
      </c>
      <c r="B123" s="47">
        <v>29950</v>
      </c>
      <c r="C123" s="43" t="s">
        <v>97</v>
      </c>
    </row>
    <row r="124" spans="1:3" x14ac:dyDescent="0.25">
      <c r="A124" s="46">
        <v>44967</v>
      </c>
      <c r="B124" s="47">
        <v>3304</v>
      </c>
      <c r="C124" s="43" t="s">
        <v>98</v>
      </c>
    </row>
    <row r="125" spans="1:3" x14ac:dyDescent="0.25">
      <c r="A125" s="46">
        <v>44971</v>
      </c>
      <c r="B125" s="47">
        <v>1116</v>
      </c>
      <c r="C125" s="43" t="s">
        <v>99</v>
      </c>
    </row>
    <row r="126" spans="1:3" x14ac:dyDescent="0.25">
      <c r="A126" s="48">
        <v>44979</v>
      </c>
      <c r="B126" s="49">
        <v>4200</v>
      </c>
      <c r="C126" s="50" t="s">
        <v>100</v>
      </c>
    </row>
    <row r="127" spans="1:3" x14ac:dyDescent="0.25">
      <c r="A127" s="38"/>
      <c r="B127" s="39">
        <v>12511.8</v>
      </c>
      <c r="C127" s="40" t="s">
        <v>44</v>
      </c>
    </row>
    <row r="128" spans="1:3" x14ac:dyDescent="0.25">
      <c r="A128" s="38"/>
      <c r="B128" s="51">
        <v>612632.43000000005</v>
      </c>
      <c r="C128" s="40" t="s">
        <v>45</v>
      </c>
    </row>
    <row r="129" spans="1:3" x14ac:dyDescent="0.25">
      <c r="A129" s="38"/>
      <c r="B129" s="51">
        <v>4584.7199999999993</v>
      </c>
      <c r="C129" s="40" t="s">
        <v>46</v>
      </c>
    </row>
    <row r="130" spans="1:3" x14ac:dyDescent="0.25">
      <c r="A130" s="21" t="s">
        <v>7</v>
      </c>
      <c r="B130" s="24">
        <f>SUM(B115:B129)</f>
        <v>793133.75</v>
      </c>
      <c r="C130" s="25"/>
    </row>
    <row r="131" spans="1:3" x14ac:dyDescent="0.25">
      <c r="B131" s="3"/>
    </row>
    <row r="132" spans="1:3" x14ac:dyDescent="0.25">
      <c r="A132" s="31"/>
      <c r="B132" s="32">
        <f>SUM(B18,B39,B61,B86,B93,B113,B130)</f>
        <v>8090580.8599999994</v>
      </c>
      <c r="C132" s="33" t="s">
        <v>11</v>
      </c>
    </row>
    <row r="133" spans="1:3" x14ac:dyDescent="0.25">
      <c r="B133" s="3"/>
    </row>
    <row r="134" spans="1:3" x14ac:dyDescent="0.25">
      <c r="B134" s="3"/>
    </row>
    <row r="135" spans="1:3" x14ac:dyDescent="0.25">
      <c r="B135" s="3"/>
    </row>
    <row r="136" spans="1:3" x14ac:dyDescent="0.25">
      <c r="B136" s="3"/>
    </row>
    <row r="137" spans="1:3" x14ac:dyDescent="0.25">
      <c r="B137" s="3"/>
    </row>
    <row r="138" spans="1:3" x14ac:dyDescent="0.25">
      <c r="B138" s="3"/>
    </row>
    <row r="139" spans="1:3" x14ac:dyDescent="0.25">
      <c r="B139" s="3"/>
    </row>
  </sheetData>
  <mergeCells count="7">
    <mergeCell ref="A1:C1"/>
    <mergeCell ref="A87:C87"/>
    <mergeCell ref="A114:C114"/>
    <mergeCell ref="A40:C40"/>
    <mergeCell ref="A19:C19"/>
    <mergeCell ref="A62:C62"/>
    <mergeCell ref="A94:C94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2024-04-14T15:08:35Z</dcterms:modified>
</cp:coreProperties>
</file>